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45" windowWidth="15600" windowHeight="9255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provided'!$A$1:$E$35</definedName>
  </definedNames>
  <calcPr calcId="145621"/>
</workbook>
</file>

<file path=xl/calcChain.xml><?xml version="1.0" encoding="utf-8"?>
<calcChain xmlns="http://schemas.openxmlformats.org/spreadsheetml/2006/main">
  <c r="B31" i="3" l="1"/>
  <c r="B14" i="1"/>
  <c r="B71" i="1"/>
  <c r="B41" i="1"/>
  <c r="B25" i="1" l="1"/>
</calcChain>
</file>

<file path=xl/sharedStrings.xml><?xml version="1.0" encoding="utf-8"?>
<sst xmlns="http://schemas.openxmlformats.org/spreadsheetml/2006/main" count="324" uniqueCount="216">
  <si>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</si>
  <si>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</si>
  <si>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</si>
  <si>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</si>
  <si>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</si>
  <si>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</si>
  <si>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</si>
  <si>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</si>
  <si>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</si>
  <si>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</si>
  <si>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</si>
  <si>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</si>
  <si>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</si>
  <si>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</si>
  <si>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</si>
  <si>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</si>
  <si>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</si>
  <si>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</si>
  <si>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</si>
  <si>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</si>
  <si>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</si>
  <si>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</si>
  <si>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</si>
  <si>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</si>
  <si>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</si>
  <si>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</si>
  <si>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</si>
  <si>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</si>
  <si>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</si>
  <si>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* Provide GST-inclusive figures</t>
  </si>
  <si>
    <t>International and domestic travel expenses</t>
  </si>
  <si>
    <t>Name of organisation</t>
  </si>
  <si>
    <t xml:space="preserve">Hospitality provided 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</si>
  <si>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</si>
  <si>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</si>
  <si>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</si>
  <si>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</si>
  <si>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Queensland Health</t>
  </si>
  <si>
    <t>8" plate with Aboriginal Art Brolga Design on hand crafted metal</t>
  </si>
  <si>
    <t>Thank you gift</t>
  </si>
  <si>
    <t>A$53.99</t>
  </si>
  <si>
    <t>Lakes DHB Board</t>
  </si>
  <si>
    <t>Greenstone pendant</t>
  </si>
  <si>
    <t>Approx $70</t>
  </si>
  <si>
    <t>Omani health delegation</t>
  </si>
  <si>
    <t>Camel leather with picture of Oman etched on</t>
  </si>
  <si>
    <t xml:space="preserve">Gift Exchange - cultural </t>
  </si>
  <si>
    <t>No idea</t>
  </si>
  <si>
    <t>Singaporean Health Delegation</t>
  </si>
  <si>
    <t>Wooden 3D picture of orchids (Vanda Ms Joaquim by ARCH)</t>
  </si>
  <si>
    <t>S$98</t>
  </si>
  <si>
    <t>Asian Network Forum</t>
  </si>
  <si>
    <t xml:space="preserve">Two decorated orange candles </t>
  </si>
  <si>
    <t>Gift for being keynote speaker at conference</t>
  </si>
  <si>
    <t>NZ$25 (approx)</t>
  </si>
  <si>
    <t>Southern Cross Healthcare</t>
  </si>
  <si>
    <t>A bottle of wine (Cloudy bay 2013 Sauvignon Blanc)</t>
  </si>
  <si>
    <t>For being on the panel at the Health Think tank  forum</t>
  </si>
  <si>
    <t>NZ30 (approx)</t>
  </si>
  <si>
    <t>Gregor Coster</t>
  </si>
  <si>
    <t>Boulcott Street Bistro for dinner - farewell</t>
  </si>
  <si>
    <t>Farewell Kevin Woods</t>
  </si>
  <si>
    <t>Dinner - Ross Tanner (Director) &amp; Vino Ramayah (Exec Chairman Medtech Global)</t>
  </si>
  <si>
    <t>Discussion Health IT Board / health services</t>
  </si>
  <si>
    <t>Medtech Global</t>
  </si>
  <si>
    <t>Graham Dyer</t>
  </si>
  <si>
    <t xml:space="preserve">Breakfast </t>
  </si>
  <si>
    <t>Discussion re DHB</t>
  </si>
  <si>
    <t>Prof Laurence Gruer, Public Health Medicine, Universities of Edinburgh and Glasgow</t>
  </si>
  <si>
    <t>Meeting over dinner at Juniper's</t>
  </si>
  <si>
    <t>Juniper's restaurant</t>
  </si>
  <si>
    <t>Ministry of Health</t>
  </si>
  <si>
    <t>Kevin Woods &amp; Chai Chuah</t>
  </si>
  <si>
    <t>$430.00 (approx)</t>
  </si>
  <si>
    <t>Attend Australian Health Ministers Advisory Council meeting in Brisbane  and to Tonga for the Pasifika Medical Association Conference then Auckland APAC conference</t>
  </si>
  <si>
    <t>Brisbane/ Tonga/ Auckland</t>
  </si>
  <si>
    <t>Australian Health Ministers Advisory Council (AHMAC) &amp; Standing Council on Health (SCoH)</t>
  </si>
  <si>
    <t xml:space="preserve"> Sydney</t>
  </si>
  <si>
    <t xml:space="preserve">Accommodation </t>
  </si>
  <si>
    <t>13.06.13 (paid in July 2013)</t>
  </si>
  <si>
    <t>Airfares, hotels</t>
  </si>
  <si>
    <t>Meet with DG of Health Victoria and Queensland</t>
  </si>
  <si>
    <t>Melbourne, Brisbane</t>
  </si>
  <si>
    <t>07.03.14</t>
  </si>
  <si>
    <t xml:space="preserve">AHMAC meeting </t>
  </si>
  <si>
    <t>Sydney</t>
  </si>
  <si>
    <t>Geneva</t>
  </si>
  <si>
    <t>World Health Assembly x Two people</t>
  </si>
  <si>
    <t>15.05 - 26.05.14</t>
  </si>
  <si>
    <t>13 &amp; 14 .01.14</t>
  </si>
  <si>
    <t>19 - 27 .09.13</t>
  </si>
  <si>
    <t>NHB Board Meeting</t>
  </si>
  <si>
    <t>New Plymouth</t>
  </si>
  <si>
    <t>Airfares</t>
  </si>
  <si>
    <t>15 &amp; 16.8.2013</t>
  </si>
  <si>
    <t>Airfares, hotel</t>
  </si>
  <si>
    <t>18.10.13</t>
  </si>
  <si>
    <t>Childrens Action Plan - Lakes DHB</t>
  </si>
  <si>
    <t>Rotorua</t>
  </si>
  <si>
    <t>Visit to MoH office in Auckland and attendance at Foundation for Youth Development awards</t>
  </si>
  <si>
    <t>16.10.13</t>
  </si>
  <si>
    <t>Auckland</t>
  </si>
  <si>
    <t>1.11.13</t>
  </si>
  <si>
    <t>Visit to Dunedin and Christchurch offices (farewell Kevin Woods)</t>
  </si>
  <si>
    <t>Dunedin and Christchurch</t>
  </si>
  <si>
    <t>9.01.14</t>
  </si>
  <si>
    <t>Meet new Chair Waikato DHB</t>
  </si>
  <si>
    <t>Hamilton</t>
  </si>
  <si>
    <t>Airfares, rental car</t>
  </si>
  <si>
    <t>Meetings in Auckland and Waitangi celebration at Paihia</t>
  </si>
  <si>
    <t>Airfares, rental car, hotels</t>
  </si>
  <si>
    <t>Auckland and KeriKeri</t>
  </si>
  <si>
    <t>21.02.14</t>
  </si>
  <si>
    <t>Meet with Singaporean delegation</t>
  </si>
  <si>
    <t>Christchurch</t>
  </si>
  <si>
    <t>31.03 - .2-04.14</t>
  </si>
  <si>
    <t>Medical Workforce Taskforce Governance Group meetings</t>
  </si>
  <si>
    <t>Open Asian Network Forum - then to RMO meeting in Tauranga</t>
  </si>
  <si>
    <t>Auckland and Tauranga</t>
  </si>
  <si>
    <t xml:space="preserve">RMO Meetings </t>
  </si>
  <si>
    <t>03.04.14</t>
  </si>
  <si>
    <t xml:space="preserve">Dunedin </t>
  </si>
  <si>
    <t>09.04.14</t>
  </si>
  <si>
    <t>12.03.14</t>
  </si>
  <si>
    <t>4.- 6.02.14</t>
  </si>
  <si>
    <t>HBL Board meeting</t>
  </si>
  <si>
    <t>31.03.14</t>
  </si>
  <si>
    <t xml:space="preserve">Tomorrow's Healthcare forum &amp; meetings with stakeholders </t>
  </si>
  <si>
    <t>08.05.14 - 10.05.14</t>
  </si>
  <si>
    <t>04.06.14 - 05.06.14</t>
  </si>
  <si>
    <t>Dunedin</t>
  </si>
  <si>
    <t>Meet with Southern DHB</t>
  </si>
  <si>
    <t>06.02.14</t>
  </si>
  <si>
    <t>Petrol for rental car</t>
  </si>
  <si>
    <t>Travelling to Paihia for Waitangi Day celebrations</t>
  </si>
  <si>
    <t>Paihia</t>
  </si>
  <si>
    <t>Transport to and from airport for Singaporean meeting</t>
  </si>
  <si>
    <t>Bus &amp; parking at Wgtn airport</t>
  </si>
  <si>
    <t>Auckland/Wellington</t>
  </si>
  <si>
    <t>Hotel in Sydney</t>
  </si>
  <si>
    <t>Hotel</t>
  </si>
  <si>
    <t>06.03.14</t>
  </si>
  <si>
    <t>06 &amp; 07.03.14</t>
  </si>
  <si>
    <t xml:space="preserve">Transport to and from airport </t>
  </si>
  <si>
    <t>Train &amp; taxi</t>
  </si>
  <si>
    <t>08.03.14</t>
  </si>
  <si>
    <t>Parking at airport</t>
  </si>
  <si>
    <t>Parking while in Australia</t>
  </si>
  <si>
    <t>Wellington</t>
  </si>
  <si>
    <t>.</t>
  </si>
  <si>
    <t>Parking at Wellington airport</t>
  </si>
  <si>
    <t>Trip to Christhcurch (RMO meetings)</t>
  </si>
  <si>
    <t>Wilson Parking</t>
  </si>
  <si>
    <t>Parking for meeting at Wellington Hospital</t>
  </si>
  <si>
    <t>Trip to Christchurch</t>
  </si>
  <si>
    <t>Airport Parking</t>
  </si>
  <si>
    <t>Parking while away in Auckland and Tauranga</t>
  </si>
  <si>
    <t>Meeting at Airport</t>
  </si>
  <si>
    <t>Meetings in Auckland</t>
  </si>
  <si>
    <t>Dinner while in Geneva</t>
  </si>
  <si>
    <t>Dinner for staff while at World Health Assembly - Restaurant Ponte Vecch</t>
  </si>
  <si>
    <t>Dinner for staff while at World Health Assembly - Keirahs</t>
  </si>
  <si>
    <t>Airport Parking Dunedin mtg</t>
  </si>
  <si>
    <t>Gm Cabs Australia</t>
  </si>
  <si>
    <t>Taxi to hotel from airport in Brisbane</t>
  </si>
  <si>
    <t>Brisbane</t>
  </si>
  <si>
    <t>Dinner in Sydney AHMAC meeting - Sydney Harbour Marriott Hotel</t>
  </si>
  <si>
    <t>Dinner while in Sydney</t>
  </si>
  <si>
    <t>AHMAC meeting</t>
  </si>
  <si>
    <t xml:space="preserve">Train from Sydney Airport to the City </t>
  </si>
  <si>
    <t>Accommodation in Tonga - PMA Conference</t>
  </si>
  <si>
    <t>Tonga Pasifika Medical conference</t>
  </si>
  <si>
    <t>Tonga</t>
  </si>
  <si>
    <t>Total travel expenses 
for the 12 months</t>
  </si>
  <si>
    <t>Total other expenses for the 12-month period</t>
  </si>
  <si>
    <t>Kevin Woods and Chai Chuah</t>
  </si>
  <si>
    <t>31.07.13</t>
  </si>
  <si>
    <t>Taxi fares for July</t>
  </si>
  <si>
    <t>31.08.13</t>
  </si>
  <si>
    <t>Taxi fares for August</t>
  </si>
  <si>
    <t>30.09.13</t>
  </si>
  <si>
    <t>Taxi fares for September</t>
  </si>
  <si>
    <t>Taxi's</t>
  </si>
  <si>
    <t>31.10.13</t>
  </si>
  <si>
    <t>Taxi fares for October</t>
  </si>
  <si>
    <t>30.11.13</t>
  </si>
  <si>
    <t>Taxi fares for November</t>
  </si>
  <si>
    <t>31.12.13</t>
  </si>
  <si>
    <t>Taxi fare for December</t>
  </si>
  <si>
    <t>31.01.14</t>
  </si>
  <si>
    <t>Taxi fares for January</t>
  </si>
  <si>
    <t>28.02.14</t>
  </si>
  <si>
    <t>Taxi fares for February</t>
  </si>
  <si>
    <t>Taxi fares for March</t>
  </si>
  <si>
    <t>30.04.14</t>
  </si>
  <si>
    <t>Taxi fare for April</t>
  </si>
  <si>
    <t>31.05.14</t>
  </si>
  <si>
    <t>Taxi fares for May</t>
  </si>
  <si>
    <t>30.06.14</t>
  </si>
  <si>
    <t>Taxi fares for June</t>
  </si>
  <si>
    <t>Total</t>
  </si>
  <si>
    <t>24K Gold plated pekinese dog on a stand (engraved with DG's name)</t>
  </si>
  <si>
    <t>Cell phone charges for July</t>
  </si>
  <si>
    <t>Cell phone charges for August</t>
  </si>
  <si>
    <t>Cell phone charges for September</t>
  </si>
  <si>
    <t>Cell phone charges for October</t>
  </si>
  <si>
    <t>Cell phone charges for November</t>
  </si>
  <si>
    <t>Cell phone charges for December</t>
  </si>
  <si>
    <t>Cell phone charges for January</t>
  </si>
  <si>
    <t>Cell phone charges for February</t>
  </si>
  <si>
    <t>Cell phone charges for March</t>
  </si>
  <si>
    <t>Cell phone charges for April</t>
  </si>
  <si>
    <t>Cell phone charges for May</t>
  </si>
  <si>
    <t>Cell phone charges for June</t>
  </si>
  <si>
    <t>Credit Card fees for the year</t>
  </si>
  <si>
    <t>(at $4.60 per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</si>
</sst>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[$$-1409]* #,##0.00_-;\-[$$-1409]* #,##0.00_-;_-[$$-1409]* &quot;-&quot;??_-;_-@_-"/>
  </numFmts>
  <fonts count="13"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</font>
    <font>
      <sz val="10"/>
      <name val="Arial"/>
      <family val="2"/>
    </font>
    <font>
      <sz val="10"/>
      <color theme="1"/>
      <name val="Arial Unicode MS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0" fillId="0" borderId="0"/>
  </cellStyleXfs>
  <cellXfs count="150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3" borderId="2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2" fillId="4" borderId="0" xfId="0" applyFont="1" applyFill="1" applyBorder="1" applyAlignment="1">
      <alignment wrapText="1"/>
    </xf>
    <xf numFmtId="0" fontId="2" fillId="4" borderId="3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1" fillId="5" borderId="2" xfId="0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2" fillId="4" borderId="6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3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3" fillId="0" borderId="0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1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3" fillId="3" borderId="9" xfId="0" applyFont="1" applyFill="1" applyBorder="1" applyAlignment="1">
      <alignment wrapText="1"/>
    </xf>
    <xf numFmtId="0" fontId="1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5" xfId="0" applyFont="1" applyFill="1" applyBorder="1" applyAlignment="1">
      <alignment vertical="center" wrapText="1" readingOrder="1"/>
    </xf>
    <xf numFmtId="0" fontId="3" fillId="4" borderId="3" xfId="0" applyFont="1" applyFill="1" applyBorder="1" applyAlignment="1">
      <alignment vertical="center" wrapText="1" readingOrder="1"/>
    </xf>
    <xf numFmtId="0" fontId="3" fillId="4" borderId="10" xfId="0" applyFont="1" applyFill="1" applyBorder="1" applyAlignment="1">
      <alignment vertical="center" wrapText="1" readingOrder="1"/>
    </xf>
    <xf numFmtId="0" fontId="3" fillId="4" borderId="0" xfId="0" applyFont="1" applyFill="1" applyBorder="1" applyAlignment="1">
      <alignment vertical="center" wrapText="1" readingOrder="1"/>
    </xf>
    <xf numFmtId="0" fontId="3" fillId="3" borderId="5" xfId="0" applyFont="1" applyFill="1" applyBorder="1" applyAlignment="1">
      <alignment vertical="center" wrapText="1" readingOrder="1"/>
    </xf>
    <xf numFmtId="0" fontId="3" fillId="3" borderId="3" xfId="0" applyFont="1" applyFill="1" applyBorder="1" applyAlignment="1">
      <alignment vertical="center" wrapText="1" readingOrder="1"/>
    </xf>
    <xf numFmtId="0" fontId="5" fillId="5" borderId="8" xfId="0" applyFont="1" applyFill="1" applyBorder="1" applyAlignment="1">
      <alignment vertical="center" wrapText="1" readingOrder="1"/>
    </xf>
    <xf numFmtId="0" fontId="3" fillId="3" borderId="8" xfId="0" applyFont="1" applyFill="1" applyBorder="1" applyAlignment="1">
      <alignment vertical="center" wrapText="1" readingOrder="1"/>
    </xf>
    <xf numFmtId="0" fontId="3" fillId="3" borderId="2" xfId="0" applyFont="1" applyFill="1" applyBorder="1" applyAlignment="1">
      <alignment vertical="center" wrapText="1" readingOrder="1"/>
    </xf>
    <xf numFmtId="0" fontId="5" fillId="5" borderId="5" xfId="0" applyFont="1" applyFill="1" applyBorder="1" applyAlignment="1">
      <alignment vertical="center" wrapText="1" readingOrder="1"/>
    </xf>
    <xf numFmtId="0" fontId="6" fillId="0" borderId="0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6" fillId="0" borderId="0" xfId="0" applyFont="1" applyBorder="1"/>
    <xf numFmtId="0" fontId="6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5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3" fillId="0" borderId="10" xfId="0" applyFont="1" applyFill="1" applyBorder="1" applyAlignment="1">
      <alignment vertical="center" wrapText="1" readingOrder="1"/>
    </xf>
    <xf numFmtId="0" fontId="1" fillId="0" borderId="0" xfId="0" applyFont="1" applyBorder="1" applyAlignment="1">
      <alignment vertical="center" wrapText="1" readingOrder="1"/>
    </xf>
    <xf numFmtId="0" fontId="3" fillId="0" borderId="0" xfId="0" applyFont="1" applyFill="1" applyBorder="1" applyAlignment="1">
      <alignment vertical="center" wrapText="1" readingOrder="1"/>
    </xf>
    <xf numFmtId="0" fontId="3" fillId="0" borderId="15" xfId="0" applyFont="1" applyFill="1" applyBorder="1" applyAlignment="1">
      <alignment vertical="center" wrapText="1" readingOrder="1"/>
    </xf>
    <xf numFmtId="0" fontId="1" fillId="0" borderId="15" xfId="0" applyFont="1" applyBorder="1" applyAlignment="1">
      <alignment vertical="center" wrapText="1" readingOrder="1"/>
    </xf>
    <xf numFmtId="0" fontId="4" fillId="0" borderId="15" xfId="0" applyFont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4" fillId="0" borderId="9" xfId="0" applyFont="1" applyBorder="1" applyAlignment="1">
      <alignment vertical="center" wrapText="1" readingOrder="1"/>
    </xf>
    <xf numFmtId="0" fontId="1" fillId="0" borderId="3" xfId="0" applyFont="1" applyBorder="1" applyAlignment="1">
      <alignment vertical="center" wrapText="1" readingOrder="1"/>
    </xf>
    <xf numFmtId="0" fontId="3" fillId="0" borderId="16" xfId="0" applyFont="1" applyFill="1" applyBorder="1" applyAlignment="1">
      <alignment vertical="center" wrapText="1" readingOrder="1"/>
    </xf>
    <xf numFmtId="0" fontId="1" fillId="0" borderId="15" xfId="0" applyFont="1" applyFill="1" applyBorder="1" applyAlignment="1">
      <alignment vertical="center" wrapText="1" readingOrder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8" fontId="0" fillId="0" borderId="0" xfId="0" applyNumberFormat="1"/>
    <xf numFmtId="8" fontId="0" fillId="0" borderId="0" xfId="0" applyNumberFormat="1" applyFont="1" applyBorder="1" applyAlignment="1">
      <alignment wrapText="1"/>
    </xf>
    <xf numFmtId="14" fontId="1" fillId="0" borderId="15" xfId="0" applyNumberFormat="1" applyFont="1" applyBorder="1" applyAlignment="1">
      <alignment vertical="center" wrapText="1" readingOrder="1"/>
    </xf>
    <xf numFmtId="0" fontId="6" fillId="0" borderId="3" xfId="0" applyFont="1" applyBorder="1" applyAlignment="1">
      <alignment vertical="center" wrapText="1" readingOrder="1"/>
    </xf>
    <xf numFmtId="14" fontId="1" fillId="0" borderId="0" xfId="0" applyNumberFormat="1" applyFont="1" applyFill="1" applyBorder="1" applyAlignment="1">
      <alignment wrapText="1"/>
    </xf>
    <xf numFmtId="14" fontId="1" fillId="0" borderId="7" xfId="0" applyNumberFormat="1" applyFont="1" applyFill="1" applyBorder="1" applyAlignment="1">
      <alignment wrapText="1"/>
    </xf>
    <xf numFmtId="6" fontId="0" fillId="0" borderId="0" xfId="0" applyNumberFormat="1" applyAlignment="1">
      <alignment horizontal="left"/>
    </xf>
    <xf numFmtId="14" fontId="1" fillId="0" borderId="15" xfId="0" applyNumberFormat="1" applyFont="1" applyFill="1" applyBorder="1" applyAlignment="1">
      <alignment vertical="center" wrapText="1" readingOrder="1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44" fontId="0" fillId="0" borderId="0" xfId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9" fillId="0" borderId="10" xfId="0" applyFont="1" applyBorder="1" applyAlignment="1">
      <alignment vertical="top" wrapText="1"/>
    </xf>
    <xf numFmtId="0" fontId="9" fillId="0" borderId="7" xfId="0" applyFont="1" applyBorder="1" applyAlignment="1">
      <alignment wrapText="1"/>
    </xf>
    <xf numFmtId="0" fontId="11" fillId="0" borderId="0" xfId="2" applyFont="1" applyFill="1" applyBorder="1" applyAlignment="1">
      <alignment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/>
    </xf>
    <xf numFmtId="15" fontId="12" fillId="0" borderId="0" xfId="0" applyNumberFormat="1" applyFont="1" applyAlignment="1">
      <alignment horizontal="left"/>
    </xf>
    <xf numFmtId="0" fontId="12" fillId="0" borderId="0" xfId="0" applyFont="1" applyAlignment="1"/>
    <xf numFmtId="0" fontId="12" fillId="0" borderId="7" xfId="0" applyFont="1" applyBorder="1" applyAlignment="1">
      <alignment horizontal="center"/>
    </xf>
    <xf numFmtId="0" fontId="12" fillId="0" borderId="0" xfId="0" applyFont="1" applyFill="1" applyAlignment="1">
      <alignment horizontal="left" wrapText="1"/>
    </xf>
    <xf numFmtId="0" fontId="12" fillId="0" borderId="0" xfId="0" applyFont="1" applyAlignment="1">
      <alignment horizontal="right"/>
    </xf>
    <xf numFmtId="0" fontId="0" fillId="0" borderId="6" xfId="0" applyBorder="1"/>
    <xf numFmtId="0" fontId="0" fillId="0" borderId="7" xfId="0" applyBorder="1"/>
    <xf numFmtId="0" fontId="12" fillId="0" borderId="7" xfId="0" applyFont="1" applyBorder="1" applyAlignment="1">
      <alignment horizontal="left"/>
    </xf>
    <xf numFmtId="0" fontId="0" fillId="0" borderId="0" xfId="0" applyBorder="1" applyAlignment="1">
      <alignment horizontal="right" wrapText="1"/>
    </xf>
    <xf numFmtId="14" fontId="0" fillId="0" borderId="10" xfId="0" applyNumberFormat="1" applyFont="1" applyBorder="1" applyAlignment="1">
      <alignment wrapText="1"/>
    </xf>
    <xf numFmtId="14" fontId="1" fillId="0" borderId="15" xfId="0" applyNumberFormat="1" applyFont="1" applyBorder="1" applyAlignment="1">
      <alignment wrapText="1"/>
    </xf>
    <xf numFmtId="14" fontId="1" fillId="0" borderId="16" xfId="0" applyNumberFormat="1" applyFont="1" applyBorder="1" applyAlignment="1">
      <alignment wrapText="1"/>
    </xf>
    <xf numFmtId="0" fontId="0" fillId="0" borderId="0" xfId="1" applyNumberFormat="1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Font="1" applyBorder="1"/>
    <xf numFmtId="164" fontId="0" fillId="0" borderId="0" xfId="0" applyNumberFormat="1" applyFont="1" applyBorder="1" applyAlignment="1">
      <alignment wrapText="1"/>
    </xf>
    <xf numFmtId="0" fontId="4" fillId="0" borderId="8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9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7" xfId="0" applyFont="1" applyBorder="1" applyAlignment="1">
      <alignment horizontal="center" vertical="center" wrapText="1" readingOrder="1"/>
    </xf>
    <xf numFmtId="0" fontId="3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zoomScale="80" zoomScaleNormal="80" workbookViewId="0">
      <selection activeCell="A40" sqref="A40:XFD40"/>
    </sheetView>
  </sheetViews>
  <sheetFormatPr defaultColWidth="9.140625" defaultRowHeight="12.75"/>
  <cols>
    <col min="1" max="1" width="23.85546875" style="16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8" s="7" customFormat="1" ht="36" customHeight="1">
      <c r="A1" s="98" t="s">
        <v>31</v>
      </c>
      <c r="B1" s="91" t="s">
        <v>71</v>
      </c>
      <c r="C1" s="99"/>
      <c r="D1" s="99"/>
      <c r="E1" s="91"/>
    </row>
    <row r="2" spans="1:8" s="7" customFormat="1" ht="35.25" customHeight="1">
      <c r="A2" s="100" t="s">
        <v>23</v>
      </c>
      <c r="B2" s="101" t="s">
        <v>72</v>
      </c>
      <c r="C2" s="93" t="s">
        <v>24</v>
      </c>
      <c r="D2" s="111">
        <v>41456</v>
      </c>
      <c r="E2" s="111">
        <v>41820</v>
      </c>
    </row>
    <row r="3" spans="1:8" s="7" customFormat="1" ht="35.25" customHeight="1">
      <c r="A3" s="138" t="s">
        <v>30</v>
      </c>
      <c r="B3" s="139"/>
      <c r="C3" s="139"/>
      <c r="D3" s="139"/>
      <c r="E3" s="140"/>
    </row>
    <row r="4" spans="1:8" s="8" customFormat="1" ht="31.5">
      <c r="A4" s="72" t="s">
        <v>0</v>
      </c>
      <c r="B4" s="73" t="s">
        <v>1</v>
      </c>
      <c r="C4" s="9"/>
      <c r="D4" s="9"/>
      <c r="E4" s="25"/>
    </row>
    <row r="5" spans="1:8" s="7" customFormat="1" ht="25.5">
      <c r="A5" s="26" t="s">
        <v>2</v>
      </c>
      <c r="B5" s="3" t="s">
        <v>28</v>
      </c>
      <c r="C5" s="3" t="s">
        <v>27</v>
      </c>
      <c r="D5" s="3" t="s">
        <v>26</v>
      </c>
      <c r="E5" s="27" t="s">
        <v>5</v>
      </c>
      <c r="G5" s="2"/>
    </row>
    <row r="6" spans="1:8" customFormat="1" ht="30">
      <c r="A6" s="122">
        <v>41535</v>
      </c>
      <c r="B6" s="2">
        <v>81.31</v>
      </c>
      <c r="C6" s="125" t="s">
        <v>164</v>
      </c>
      <c r="D6" s="119" t="s">
        <v>163</v>
      </c>
      <c r="E6" s="127" t="s">
        <v>165</v>
      </c>
      <c r="F6" s="121"/>
      <c r="G6" s="121"/>
    </row>
    <row r="7" spans="1:8" customFormat="1" ht="45">
      <c r="A7" s="122">
        <v>41538</v>
      </c>
      <c r="B7" s="2">
        <v>21.36</v>
      </c>
      <c r="C7" s="120" t="s">
        <v>166</v>
      </c>
      <c r="D7" s="119" t="s">
        <v>167</v>
      </c>
      <c r="E7" s="128" t="s">
        <v>85</v>
      </c>
      <c r="F7" s="121"/>
      <c r="G7" s="121"/>
    </row>
    <row r="8" spans="1:8" customFormat="1" ht="30">
      <c r="A8" s="122">
        <v>41540</v>
      </c>
      <c r="B8" s="126">
        <v>18.47</v>
      </c>
      <c r="C8" s="2" t="s">
        <v>168</v>
      </c>
      <c r="D8" s="120" t="s">
        <v>169</v>
      </c>
      <c r="E8" s="128" t="s">
        <v>85</v>
      </c>
      <c r="F8" s="121"/>
      <c r="G8" s="121"/>
    </row>
    <row r="9" spans="1:8" customFormat="1" ht="30">
      <c r="A9" s="122">
        <v>41542</v>
      </c>
      <c r="B9" s="2">
        <v>631.91999999999996</v>
      </c>
      <c r="C9" s="120" t="s">
        <v>171</v>
      </c>
      <c r="D9" s="120" t="s">
        <v>170</v>
      </c>
      <c r="E9" s="128" t="s">
        <v>172</v>
      </c>
      <c r="F9" s="121"/>
      <c r="G9" s="121"/>
    </row>
    <row r="10" spans="1:8" s="15" customFormat="1">
      <c r="A10" s="28" t="s">
        <v>141</v>
      </c>
      <c r="B10" s="15">
        <v>260.63</v>
      </c>
      <c r="C10" s="15" t="s">
        <v>139</v>
      </c>
      <c r="D10" s="15" t="s">
        <v>140</v>
      </c>
      <c r="E10" s="29" t="s">
        <v>85</v>
      </c>
    </row>
    <row r="11" spans="1:8" s="15" customFormat="1">
      <c r="A11" s="28" t="s">
        <v>142</v>
      </c>
      <c r="B11" s="15">
        <v>92.99</v>
      </c>
      <c r="C11" s="15" t="s">
        <v>143</v>
      </c>
      <c r="D11" s="15" t="s">
        <v>144</v>
      </c>
      <c r="E11" s="29" t="s">
        <v>85</v>
      </c>
    </row>
    <row r="12" spans="1:8" ht="30">
      <c r="A12" s="122">
        <v>41775</v>
      </c>
      <c r="B12" s="15">
        <v>190.04</v>
      </c>
      <c r="C12" s="120" t="s">
        <v>161</v>
      </c>
      <c r="D12" s="15" t="s">
        <v>159</v>
      </c>
      <c r="E12" s="29" t="s">
        <v>86</v>
      </c>
      <c r="H12"/>
    </row>
    <row r="13" spans="1:8" customFormat="1" ht="45">
      <c r="A13" s="122">
        <v>41777</v>
      </c>
      <c r="B13" s="2">
        <v>132.07</v>
      </c>
      <c r="C13" s="120" t="s">
        <v>160</v>
      </c>
      <c r="D13" s="15" t="s">
        <v>159</v>
      </c>
      <c r="E13" s="129" t="s">
        <v>86</v>
      </c>
      <c r="F13" s="121"/>
      <c r="G13" s="121"/>
    </row>
    <row r="14" spans="1:8" customFormat="1" ht="15">
      <c r="A14" s="16" t="s">
        <v>200</v>
      </c>
      <c r="B14" s="2">
        <f>SUM(B6:B13)</f>
        <v>1428.7899999999997</v>
      </c>
      <c r="C14" s="2"/>
      <c r="D14" s="123"/>
      <c r="E14" s="124"/>
      <c r="F14" s="121"/>
      <c r="G14" s="121"/>
    </row>
    <row r="15" spans="1:8" ht="12" customHeight="1">
      <c r="A15" s="28"/>
      <c r="B15" s="15"/>
      <c r="C15" s="15"/>
      <c r="D15" s="15"/>
      <c r="E15" s="29"/>
    </row>
    <row r="16" spans="1:8" s="8" customFormat="1" ht="31.5">
      <c r="A16" s="70" t="s">
        <v>0</v>
      </c>
      <c r="B16" s="71" t="s">
        <v>25</v>
      </c>
      <c r="C16" s="10"/>
      <c r="D16" s="10"/>
      <c r="E16" s="30"/>
    </row>
    <row r="17" spans="1:5" s="7" customFormat="1">
      <c r="A17" s="26" t="s">
        <v>2</v>
      </c>
      <c r="B17" s="3" t="s">
        <v>28</v>
      </c>
      <c r="C17" s="3"/>
      <c r="D17" s="3"/>
      <c r="E17" s="27"/>
    </row>
    <row r="18" spans="1:5">
      <c r="A18" s="28"/>
      <c r="B18" s="15"/>
      <c r="C18" s="15"/>
      <c r="D18" s="15"/>
      <c r="E18" s="29"/>
    </row>
    <row r="19" spans="1:5" ht="51">
      <c r="A19" s="116" t="s">
        <v>79</v>
      </c>
      <c r="B19" s="115">
        <v>320.74</v>
      </c>
      <c r="C19" s="115" t="s">
        <v>76</v>
      </c>
      <c r="D19" s="115" t="s">
        <v>78</v>
      </c>
      <c r="E19" s="117" t="s">
        <v>77</v>
      </c>
    </row>
    <row r="20" spans="1:5" ht="76.5">
      <c r="A20" s="28" t="s">
        <v>90</v>
      </c>
      <c r="B20" s="134">
        <v>2902.76</v>
      </c>
      <c r="C20" s="15" t="s">
        <v>74</v>
      </c>
      <c r="D20" s="112" t="s">
        <v>80</v>
      </c>
      <c r="E20" s="113" t="s">
        <v>75</v>
      </c>
    </row>
    <row r="21" spans="1:5" ht="25.5">
      <c r="A21" s="28" t="s">
        <v>89</v>
      </c>
      <c r="B21" s="15">
        <v>1561.75</v>
      </c>
      <c r="C21" s="15" t="s">
        <v>81</v>
      </c>
      <c r="D21" s="15" t="s">
        <v>80</v>
      </c>
      <c r="E21" s="29" t="s">
        <v>82</v>
      </c>
    </row>
    <row r="22" spans="1:5" s="8" customFormat="1" ht="15">
      <c r="A22" s="28" t="s">
        <v>83</v>
      </c>
      <c r="B22" s="15">
        <v>1130.78</v>
      </c>
      <c r="C22" s="15" t="s">
        <v>84</v>
      </c>
      <c r="D22" s="15" t="s">
        <v>93</v>
      </c>
      <c r="E22" s="29" t="s">
        <v>85</v>
      </c>
    </row>
    <row r="23" spans="1:5" s="7" customFormat="1" ht="25.5" customHeight="1">
      <c r="A23" s="28" t="s">
        <v>88</v>
      </c>
      <c r="B23" s="15">
        <v>7880.85</v>
      </c>
      <c r="C23" s="15" t="s">
        <v>87</v>
      </c>
      <c r="D23" s="15" t="s">
        <v>80</v>
      </c>
      <c r="E23" s="29" t="s">
        <v>86</v>
      </c>
    </row>
    <row r="24" spans="1:5">
      <c r="A24" s="28"/>
      <c r="B24" s="15"/>
      <c r="C24" s="15"/>
      <c r="D24" s="15"/>
      <c r="E24" s="29"/>
    </row>
    <row r="25" spans="1:5">
      <c r="A25" s="28" t="s">
        <v>200</v>
      </c>
      <c r="B25" s="15">
        <f>SUM(B19:B24)</f>
        <v>13796.880000000001</v>
      </c>
      <c r="C25" s="15"/>
      <c r="D25" s="15"/>
      <c r="E25" s="29"/>
    </row>
    <row r="26" spans="1:5">
      <c r="A26" s="28"/>
      <c r="B26" s="15"/>
      <c r="C26" s="15"/>
      <c r="D26" s="15"/>
      <c r="E26" s="29"/>
    </row>
    <row r="27" spans="1:5" ht="31.5">
      <c r="A27" s="74" t="s">
        <v>7</v>
      </c>
      <c r="B27" s="75" t="s">
        <v>1</v>
      </c>
      <c r="C27" s="14"/>
      <c r="D27" s="14"/>
      <c r="E27" s="31"/>
    </row>
    <row r="28" spans="1:5" s="8" customFormat="1" ht="30" customHeight="1">
      <c r="A28" s="26" t="s">
        <v>2</v>
      </c>
      <c r="B28" s="3" t="s">
        <v>28</v>
      </c>
      <c r="C28" s="3" t="s">
        <v>8</v>
      </c>
      <c r="D28" s="3" t="s">
        <v>4</v>
      </c>
      <c r="E28" s="27" t="s">
        <v>5</v>
      </c>
    </row>
    <row r="29" spans="1:5" s="7" customFormat="1" ht="30">
      <c r="A29" s="28" t="s">
        <v>132</v>
      </c>
      <c r="B29" s="126">
        <v>62.33</v>
      </c>
      <c r="C29" s="120" t="s">
        <v>134</v>
      </c>
      <c r="D29" s="15" t="s">
        <v>133</v>
      </c>
      <c r="E29" s="29" t="s">
        <v>135</v>
      </c>
    </row>
    <row r="30" spans="1:5" s="15" customFormat="1" ht="25.5">
      <c r="A30" s="28" t="s">
        <v>112</v>
      </c>
      <c r="B30" s="130">
        <v>45</v>
      </c>
      <c r="C30" s="15" t="s">
        <v>136</v>
      </c>
      <c r="D30" s="15" t="s">
        <v>137</v>
      </c>
      <c r="E30" s="29" t="s">
        <v>138</v>
      </c>
    </row>
    <row r="31" spans="1:5">
      <c r="A31" s="16" t="s">
        <v>145</v>
      </c>
      <c r="B31" s="2">
        <v>64</v>
      </c>
      <c r="C31" s="2" t="s">
        <v>146</v>
      </c>
      <c r="D31" s="2" t="s">
        <v>147</v>
      </c>
      <c r="E31" s="29" t="s">
        <v>148</v>
      </c>
    </row>
    <row r="32" spans="1:5" ht="30">
      <c r="A32" s="122">
        <v>41710</v>
      </c>
      <c r="B32" s="2">
        <v>32</v>
      </c>
      <c r="C32" s="120" t="s">
        <v>151</v>
      </c>
      <c r="D32" s="2" t="s">
        <v>150</v>
      </c>
      <c r="E32" s="29" t="s">
        <v>148</v>
      </c>
    </row>
    <row r="33" spans="1:5" s="15" customFormat="1" ht="30">
      <c r="A33" s="122">
        <v>41725</v>
      </c>
      <c r="B33" s="15">
        <v>8</v>
      </c>
      <c r="C33" s="120" t="s">
        <v>153</v>
      </c>
      <c r="D33" s="119" t="s">
        <v>152</v>
      </c>
      <c r="E33" s="29" t="s">
        <v>148</v>
      </c>
    </row>
    <row r="34" spans="1:5" s="15" customFormat="1" ht="15">
      <c r="A34" s="122">
        <v>41729</v>
      </c>
      <c r="B34" s="15">
        <v>29</v>
      </c>
      <c r="C34" s="120" t="s">
        <v>154</v>
      </c>
      <c r="D34" s="2" t="s">
        <v>150</v>
      </c>
      <c r="E34" s="29" t="s">
        <v>148</v>
      </c>
    </row>
    <row r="35" spans="1:5" s="15" customFormat="1" ht="30">
      <c r="A35" s="122">
        <v>41731</v>
      </c>
      <c r="B35" s="15">
        <v>58</v>
      </c>
      <c r="C35" s="120" t="s">
        <v>156</v>
      </c>
      <c r="D35" s="119" t="s">
        <v>155</v>
      </c>
      <c r="E35" s="29" t="s">
        <v>148</v>
      </c>
    </row>
    <row r="36" spans="1:5" s="15" customFormat="1" ht="15">
      <c r="A36" s="122">
        <v>41740</v>
      </c>
      <c r="B36" s="15">
        <v>13</v>
      </c>
      <c r="C36" s="120" t="s">
        <v>157</v>
      </c>
      <c r="D36" s="2" t="s">
        <v>150</v>
      </c>
      <c r="E36" s="29" t="s">
        <v>148</v>
      </c>
    </row>
    <row r="37" spans="1:5" s="15" customFormat="1" ht="15">
      <c r="A37" s="122">
        <v>41769</v>
      </c>
      <c r="B37" s="15">
        <v>58</v>
      </c>
      <c r="C37" s="120" t="s">
        <v>158</v>
      </c>
      <c r="D37" s="2" t="s">
        <v>150</v>
      </c>
      <c r="E37" s="15" t="s">
        <v>148</v>
      </c>
    </row>
    <row r="38" spans="1:5" s="15" customFormat="1" ht="15">
      <c r="A38" s="122">
        <v>41774</v>
      </c>
      <c r="B38" s="15">
        <v>19</v>
      </c>
      <c r="C38" s="120" t="s">
        <v>157</v>
      </c>
      <c r="D38" s="2" t="s">
        <v>150</v>
      </c>
      <c r="E38" s="15" t="s">
        <v>148</v>
      </c>
    </row>
    <row r="39" spans="1:5" s="15" customFormat="1" ht="15">
      <c r="A39" s="122">
        <v>41795</v>
      </c>
      <c r="B39" s="15">
        <v>35</v>
      </c>
      <c r="C39" s="119" t="s">
        <v>162</v>
      </c>
      <c r="D39" s="2" t="s">
        <v>150</v>
      </c>
      <c r="E39" s="15" t="s">
        <v>148</v>
      </c>
    </row>
    <row r="41" spans="1:5" s="15" customFormat="1">
      <c r="A41" s="28" t="s">
        <v>200</v>
      </c>
      <c r="B41" s="114">
        <f>SUM(B29:B39)</f>
        <v>423.33</v>
      </c>
      <c r="E41" s="29"/>
    </row>
    <row r="42" spans="1:5" s="15" customFormat="1" ht="16.5" customHeight="1">
      <c r="A42" s="32" t="s">
        <v>9</v>
      </c>
      <c r="B42" s="12" t="s">
        <v>6</v>
      </c>
      <c r="C42" s="6"/>
      <c r="D42" s="6"/>
      <c r="E42" s="33"/>
    </row>
    <row r="43" spans="1:5" s="17" customFormat="1" ht="46.5" customHeight="1">
      <c r="A43" s="26" t="s">
        <v>2</v>
      </c>
      <c r="B43" s="3" t="s">
        <v>28</v>
      </c>
      <c r="C43" s="3"/>
      <c r="D43" s="3"/>
      <c r="E43" s="27"/>
    </row>
    <row r="44" spans="1:5" s="17" customFormat="1" ht="22.9" customHeight="1">
      <c r="A44" s="116" t="s">
        <v>176</v>
      </c>
      <c r="B44" s="115">
        <v>90.31</v>
      </c>
      <c r="C44" s="115" t="s">
        <v>177</v>
      </c>
      <c r="D44" s="115" t="s">
        <v>182</v>
      </c>
      <c r="E44" s="117"/>
    </row>
    <row r="45" spans="1:5" s="15" customFormat="1">
      <c r="A45" s="28" t="s">
        <v>94</v>
      </c>
      <c r="B45" s="15">
        <v>611.26</v>
      </c>
      <c r="C45" s="15" t="s">
        <v>91</v>
      </c>
      <c r="D45" s="15" t="s">
        <v>95</v>
      </c>
      <c r="E45" s="29" t="s">
        <v>92</v>
      </c>
    </row>
    <row r="46" spans="1:5" s="15" customFormat="1">
      <c r="A46" s="28" t="s">
        <v>178</v>
      </c>
      <c r="B46" s="15">
        <v>90.1</v>
      </c>
      <c r="C46" s="15" t="s">
        <v>179</v>
      </c>
      <c r="D46" s="15" t="s">
        <v>182</v>
      </c>
      <c r="E46" s="29"/>
    </row>
    <row r="47" spans="1:5" s="15" customFormat="1">
      <c r="A47" s="28" t="s">
        <v>180</v>
      </c>
      <c r="B47" s="15">
        <v>319.61</v>
      </c>
      <c r="C47" s="15" t="s">
        <v>181</v>
      </c>
      <c r="D47" s="15" t="s">
        <v>182</v>
      </c>
      <c r="E47" s="29"/>
    </row>
    <row r="48" spans="1:5" ht="25.5">
      <c r="A48" s="28" t="s">
        <v>96</v>
      </c>
      <c r="B48" s="15">
        <v>252.12</v>
      </c>
      <c r="C48" s="15" t="s">
        <v>97</v>
      </c>
      <c r="D48" s="15" t="s">
        <v>93</v>
      </c>
      <c r="E48" s="29" t="s">
        <v>98</v>
      </c>
    </row>
    <row r="49" spans="1:5" ht="38.25">
      <c r="A49" s="28" t="s">
        <v>100</v>
      </c>
      <c r="B49" s="15">
        <v>422.17</v>
      </c>
      <c r="C49" s="118" t="s">
        <v>99</v>
      </c>
      <c r="D49" s="15" t="s">
        <v>93</v>
      </c>
      <c r="E49" s="29" t="s">
        <v>101</v>
      </c>
    </row>
    <row r="50" spans="1:5">
      <c r="A50" s="28" t="s">
        <v>183</v>
      </c>
      <c r="B50" s="15">
        <v>321.64</v>
      </c>
      <c r="C50" s="118" t="s">
        <v>184</v>
      </c>
      <c r="D50" s="15" t="s">
        <v>182</v>
      </c>
      <c r="E50" s="29"/>
    </row>
    <row r="51" spans="1:5" ht="38.25">
      <c r="A51" s="28" t="s">
        <v>102</v>
      </c>
      <c r="B51" s="15">
        <v>550.03</v>
      </c>
      <c r="C51" s="118" t="s">
        <v>103</v>
      </c>
      <c r="D51" s="15" t="s">
        <v>93</v>
      </c>
      <c r="E51" s="29" t="s">
        <v>104</v>
      </c>
    </row>
    <row r="52" spans="1:5">
      <c r="A52" s="28" t="s">
        <v>185</v>
      </c>
      <c r="B52" s="15">
        <v>349.67</v>
      </c>
      <c r="C52" s="118" t="s">
        <v>186</v>
      </c>
      <c r="D52" s="15" t="s">
        <v>182</v>
      </c>
      <c r="E52" s="29"/>
    </row>
    <row r="53" spans="1:5">
      <c r="A53" s="28" t="s">
        <v>187</v>
      </c>
      <c r="B53" s="15">
        <v>29.85</v>
      </c>
      <c r="C53" s="118" t="s">
        <v>188</v>
      </c>
      <c r="D53" s="15" t="s">
        <v>182</v>
      </c>
      <c r="E53" s="29"/>
    </row>
    <row r="54" spans="1:5">
      <c r="A54" s="28" t="s">
        <v>105</v>
      </c>
      <c r="B54" s="15">
        <v>486.92</v>
      </c>
      <c r="C54" s="118" t="s">
        <v>106</v>
      </c>
      <c r="D54" s="15" t="s">
        <v>108</v>
      </c>
      <c r="E54" s="29" t="s">
        <v>107</v>
      </c>
    </row>
    <row r="55" spans="1:5">
      <c r="A55" s="28" t="s">
        <v>189</v>
      </c>
      <c r="B55" s="15">
        <v>67.52</v>
      </c>
      <c r="C55" s="118" t="s">
        <v>190</v>
      </c>
      <c r="D55" s="15" t="s">
        <v>182</v>
      </c>
      <c r="E55" s="29"/>
    </row>
    <row r="56" spans="1:5" ht="25.5">
      <c r="A56" s="28" t="s">
        <v>124</v>
      </c>
      <c r="B56" s="15">
        <v>885.34</v>
      </c>
      <c r="C56" s="118" t="s">
        <v>109</v>
      </c>
      <c r="D56" s="15" t="s">
        <v>110</v>
      </c>
      <c r="E56" s="29" t="s">
        <v>111</v>
      </c>
    </row>
    <row r="57" spans="1:5" ht="25.5">
      <c r="A57" s="28" t="s">
        <v>112</v>
      </c>
      <c r="B57" s="15">
        <v>390.52</v>
      </c>
      <c r="C57" s="118" t="s">
        <v>113</v>
      </c>
      <c r="D57" s="15" t="s">
        <v>93</v>
      </c>
      <c r="E57" s="29" t="s">
        <v>101</v>
      </c>
    </row>
    <row r="58" spans="1:5">
      <c r="A58" s="28" t="s">
        <v>191</v>
      </c>
      <c r="B58" s="15">
        <v>153.87</v>
      </c>
      <c r="C58" s="118" t="s">
        <v>192</v>
      </c>
      <c r="D58" s="15" t="s">
        <v>182</v>
      </c>
      <c r="E58" s="29"/>
    </row>
    <row r="59" spans="1:5" ht="25.5">
      <c r="A59" s="28" t="s">
        <v>123</v>
      </c>
      <c r="B59" s="15">
        <v>310.04000000000002</v>
      </c>
      <c r="C59" s="118" t="s">
        <v>116</v>
      </c>
      <c r="D59" s="15" t="s">
        <v>93</v>
      </c>
      <c r="E59" s="29" t="s">
        <v>114</v>
      </c>
    </row>
    <row r="60" spans="1:5">
      <c r="A60" s="28" t="s">
        <v>126</v>
      </c>
      <c r="B60" s="15">
        <v>372.26</v>
      </c>
      <c r="C60" s="118" t="s">
        <v>125</v>
      </c>
      <c r="D60" s="15" t="s">
        <v>93</v>
      </c>
      <c r="E60" s="29" t="s">
        <v>114</v>
      </c>
    </row>
    <row r="61" spans="1:5" ht="38.25">
      <c r="A61" s="28" t="s">
        <v>115</v>
      </c>
      <c r="B61" s="15">
        <v>824.71</v>
      </c>
      <c r="C61" s="118" t="s">
        <v>117</v>
      </c>
      <c r="D61" s="15" t="s">
        <v>110</v>
      </c>
      <c r="E61" s="29" t="s">
        <v>118</v>
      </c>
    </row>
    <row r="62" spans="1:5">
      <c r="A62" s="28" t="s">
        <v>126</v>
      </c>
      <c r="B62" s="15">
        <v>130.97</v>
      </c>
      <c r="C62" s="118" t="s">
        <v>193</v>
      </c>
      <c r="D62" s="15" t="s">
        <v>182</v>
      </c>
      <c r="E62" s="29"/>
    </row>
    <row r="63" spans="1:5">
      <c r="A63" s="28" t="s">
        <v>120</v>
      </c>
      <c r="B63" s="15">
        <v>429.74</v>
      </c>
      <c r="C63" s="118" t="s">
        <v>119</v>
      </c>
      <c r="D63" s="15" t="s">
        <v>93</v>
      </c>
      <c r="E63" s="29" t="s">
        <v>121</v>
      </c>
    </row>
    <row r="64" spans="1:5">
      <c r="A64" s="28" t="s">
        <v>122</v>
      </c>
      <c r="B64" s="15">
        <v>273.81</v>
      </c>
      <c r="C64" s="118" t="s">
        <v>119</v>
      </c>
      <c r="D64" s="15" t="s">
        <v>93</v>
      </c>
      <c r="E64" s="29" t="s">
        <v>107</v>
      </c>
    </row>
    <row r="65" spans="1:5">
      <c r="A65" s="28" t="s">
        <v>194</v>
      </c>
      <c r="B65" s="15">
        <v>11.24</v>
      </c>
      <c r="C65" s="118" t="s">
        <v>195</v>
      </c>
      <c r="D65" s="15" t="s">
        <v>182</v>
      </c>
      <c r="E65" s="29"/>
    </row>
    <row r="66" spans="1:5" ht="25.5">
      <c r="A66" s="28" t="s">
        <v>128</v>
      </c>
      <c r="B66" s="15">
        <v>638.82000000000005</v>
      </c>
      <c r="C66" s="2" t="s">
        <v>127</v>
      </c>
      <c r="D66" s="15" t="s">
        <v>80</v>
      </c>
      <c r="E66" s="29" t="s">
        <v>101</v>
      </c>
    </row>
    <row r="67" spans="1:5">
      <c r="A67" s="28" t="s">
        <v>196</v>
      </c>
      <c r="B67" s="15">
        <v>164.24</v>
      </c>
      <c r="C67" s="118" t="s">
        <v>197</v>
      </c>
      <c r="D67" s="15" t="s">
        <v>182</v>
      </c>
      <c r="E67" s="29"/>
    </row>
    <row r="68" spans="1:5">
      <c r="A68" s="28" t="s">
        <v>129</v>
      </c>
      <c r="B68" s="15">
        <v>353.18</v>
      </c>
      <c r="C68" s="118" t="s">
        <v>131</v>
      </c>
      <c r="D68" s="15" t="s">
        <v>80</v>
      </c>
      <c r="E68" s="29" t="s">
        <v>130</v>
      </c>
    </row>
    <row r="69" spans="1:5">
      <c r="A69" s="28" t="s">
        <v>198</v>
      </c>
      <c r="B69" s="15">
        <v>54.57</v>
      </c>
      <c r="C69" s="118" t="s">
        <v>199</v>
      </c>
      <c r="D69" s="15" t="s">
        <v>182</v>
      </c>
      <c r="E69" s="29"/>
    </row>
    <row r="70" spans="1:5">
      <c r="A70" s="28"/>
      <c r="B70" s="15"/>
      <c r="C70" s="118"/>
      <c r="D70" s="15"/>
      <c r="E70" s="29"/>
    </row>
    <row r="71" spans="1:5">
      <c r="A71" s="28" t="s">
        <v>200</v>
      </c>
      <c r="B71" s="114">
        <f>SUM(B44:B70)</f>
        <v>8584.5099999999984</v>
      </c>
      <c r="C71" s="118"/>
      <c r="D71" s="15"/>
      <c r="E71" s="29"/>
    </row>
    <row r="72" spans="1:5">
      <c r="A72" s="28"/>
      <c r="B72" s="15"/>
      <c r="C72" s="118"/>
      <c r="D72" s="15"/>
      <c r="E72" s="29"/>
    </row>
    <row r="73" spans="1:5">
      <c r="A73" s="28"/>
      <c r="B73" s="15"/>
      <c r="C73" s="118"/>
      <c r="D73" s="15"/>
      <c r="E73" s="29"/>
    </row>
    <row r="74" spans="1:5">
      <c r="A74" s="28"/>
      <c r="B74" s="15"/>
      <c r="C74" s="118"/>
      <c r="D74" s="15"/>
      <c r="E74" s="29"/>
    </row>
    <row r="75" spans="1:5">
      <c r="A75" s="28"/>
      <c r="B75" s="15"/>
      <c r="C75" s="118"/>
      <c r="D75" s="15"/>
      <c r="E75" s="29"/>
    </row>
    <row r="76" spans="1:5">
      <c r="A76" s="28"/>
      <c r="B76" s="15"/>
      <c r="C76" s="15"/>
      <c r="D76" s="15"/>
      <c r="E76" s="29"/>
    </row>
    <row r="77" spans="1:5" ht="30">
      <c r="A77" s="76" t="s">
        <v>173</v>
      </c>
      <c r="B77" s="18"/>
      <c r="C77" s="19"/>
      <c r="D77" s="20"/>
      <c r="E77" s="34"/>
    </row>
    <row r="78" spans="1:5" ht="13.5" thickBot="1">
      <c r="A78" s="35"/>
      <c r="B78" s="21" t="s">
        <v>28</v>
      </c>
      <c r="C78" s="22"/>
      <c r="D78" s="22"/>
      <c r="E78" s="36"/>
    </row>
    <row r="79" spans="1:5">
      <c r="A79" s="28"/>
      <c r="B79" s="15"/>
      <c r="C79" s="15"/>
      <c r="D79" s="15"/>
      <c r="E79" s="29"/>
    </row>
    <row r="80" spans="1:5">
      <c r="A80" s="28"/>
      <c r="B80" s="15"/>
      <c r="C80" s="15"/>
      <c r="D80" s="15"/>
      <c r="E80" s="29"/>
    </row>
    <row r="81" spans="1:5">
      <c r="B81" s="15"/>
      <c r="C81" s="15"/>
      <c r="D81" s="15"/>
      <c r="E81" s="29"/>
    </row>
    <row r="82" spans="1:5">
      <c r="A82" s="28"/>
      <c r="B82" s="15"/>
      <c r="C82" s="15"/>
      <c r="D82" s="15"/>
      <c r="E82" s="29"/>
    </row>
    <row r="83" spans="1:5">
      <c r="A83" s="28"/>
      <c r="B83" s="15"/>
      <c r="C83" s="15"/>
      <c r="D83" s="15"/>
      <c r="E83" s="29"/>
    </row>
    <row r="84" spans="1:5">
      <c r="A84" s="28"/>
      <c r="B84" s="15"/>
      <c r="C84" s="15"/>
      <c r="D84" s="15"/>
      <c r="E84" s="29"/>
    </row>
    <row r="85" spans="1:5" ht="25.5">
      <c r="A85" s="28" t="s">
        <v>29</v>
      </c>
      <c r="B85" s="114">
        <v>24288.71</v>
      </c>
      <c r="C85" s="15"/>
      <c r="D85" s="15"/>
      <c r="E85" s="29"/>
    </row>
    <row r="86" spans="1:5">
      <c r="A86" s="28"/>
      <c r="B86" s="15"/>
      <c r="C86" s="15"/>
      <c r="D86" s="15"/>
      <c r="E86" s="29"/>
    </row>
    <row r="87" spans="1:5">
      <c r="A87" s="28"/>
      <c r="B87" s="15"/>
      <c r="C87" s="15"/>
      <c r="D87" s="15"/>
      <c r="E87" s="29"/>
    </row>
    <row r="88" spans="1:5">
      <c r="A88" s="28"/>
      <c r="B88" s="15"/>
      <c r="C88" s="15"/>
      <c r="D88" s="15"/>
      <c r="E88" s="29"/>
    </row>
    <row r="89" spans="1:5">
      <c r="A89" s="28"/>
      <c r="B89" s="15"/>
      <c r="C89" s="15"/>
      <c r="D89" s="15"/>
      <c r="E89" s="29"/>
    </row>
    <row r="90" spans="1:5">
      <c r="A90" s="28"/>
      <c r="B90" s="15"/>
      <c r="C90" s="15"/>
      <c r="D90" s="15"/>
      <c r="E90" s="29"/>
    </row>
    <row r="91" spans="1:5">
      <c r="A91" s="37"/>
      <c r="B91" s="1"/>
      <c r="C91" s="1"/>
      <c r="D91" s="1"/>
      <c r="E91" s="38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7" zoomScale="80" zoomScaleNormal="80" workbookViewId="0">
      <selection activeCell="B29" sqref="B29"/>
    </sheetView>
  </sheetViews>
  <sheetFormatPr defaultColWidth="9.140625" defaultRowHeight="12.75"/>
  <cols>
    <col min="1" max="1" width="23.85546875" style="43" customWidth="1"/>
    <col min="2" max="2" width="23.140625" style="43" customWidth="1"/>
    <col min="3" max="3" width="27.42578125" style="43" customWidth="1"/>
    <col min="4" max="4" width="27.140625" style="43" customWidth="1"/>
    <col min="5" max="5" width="28.140625" style="43" customWidth="1"/>
    <col min="6" max="16384" width="9.140625" style="44"/>
  </cols>
  <sheetData>
    <row r="1" spans="1:5" s="43" customFormat="1" ht="36" customHeight="1">
      <c r="A1" s="95" t="s">
        <v>31</v>
      </c>
      <c r="B1" s="107" t="s">
        <v>71</v>
      </c>
      <c r="C1" s="89"/>
      <c r="D1" s="89"/>
      <c r="E1" s="97"/>
    </row>
    <row r="2" spans="1:5" s="7" customFormat="1" ht="35.25" customHeight="1">
      <c r="A2" s="93" t="s">
        <v>23</v>
      </c>
      <c r="B2" s="94" t="s">
        <v>72</v>
      </c>
      <c r="C2" s="93" t="s">
        <v>24</v>
      </c>
      <c r="D2" s="106">
        <v>41456</v>
      </c>
      <c r="E2" s="106">
        <v>41820</v>
      </c>
    </row>
    <row r="3" spans="1:5" s="42" customFormat="1" ht="35.25" customHeight="1">
      <c r="A3" s="141" t="s">
        <v>32</v>
      </c>
      <c r="B3" s="142"/>
      <c r="C3" s="142"/>
      <c r="D3" s="142"/>
      <c r="E3" s="143"/>
    </row>
    <row r="4" spans="1:5" s="7" customFormat="1" ht="31.5">
      <c r="A4" s="70" t="s">
        <v>10</v>
      </c>
      <c r="B4" s="71" t="s">
        <v>1</v>
      </c>
      <c r="C4" s="11"/>
      <c r="D4" s="11"/>
      <c r="E4" s="56"/>
    </row>
    <row r="5" spans="1:5" ht="25.5">
      <c r="A5" s="59" t="s">
        <v>2</v>
      </c>
      <c r="B5" s="3" t="s">
        <v>28</v>
      </c>
      <c r="C5" s="3" t="s">
        <v>11</v>
      </c>
      <c r="D5" s="3" t="s">
        <v>12</v>
      </c>
      <c r="E5" s="27" t="s">
        <v>5</v>
      </c>
    </row>
    <row r="6" spans="1:5" ht="38.25">
      <c r="A6" s="102">
        <v>41571</v>
      </c>
      <c r="B6" s="104">
        <v>96</v>
      </c>
      <c r="C6" s="2" t="s">
        <v>68</v>
      </c>
      <c r="D6" t="s">
        <v>69</v>
      </c>
      <c r="E6" s="43" t="s">
        <v>70</v>
      </c>
    </row>
    <row r="7" spans="1:5">
      <c r="A7" s="52"/>
      <c r="E7" s="53"/>
    </row>
    <row r="8" spans="1:5">
      <c r="A8" s="52"/>
      <c r="E8" s="53"/>
    </row>
    <row r="9" spans="1:5">
      <c r="A9" s="52"/>
      <c r="E9" s="53"/>
    </row>
    <row r="10" spans="1:5">
      <c r="A10" s="52"/>
      <c r="E10" s="53"/>
    </row>
    <row r="11" spans="1:5">
      <c r="A11" s="52"/>
      <c r="E11" s="53"/>
    </row>
    <row r="12" spans="1:5">
      <c r="A12" s="52"/>
      <c r="E12" s="53"/>
    </row>
    <row r="13" spans="1:5">
      <c r="A13" s="52"/>
      <c r="E13" s="53"/>
    </row>
    <row r="14" spans="1:5">
      <c r="A14" s="52"/>
      <c r="E14" s="53"/>
    </row>
    <row r="15" spans="1:5" ht="11.25" customHeight="1">
      <c r="A15" s="52"/>
      <c r="E15" s="53"/>
    </row>
    <row r="16" spans="1:5" hidden="1">
      <c r="A16" s="52"/>
      <c r="E16" s="53"/>
    </row>
    <row r="17" spans="1:5" s="48" customFormat="1" ht="25.5" customHeight="1">
      <c r="A17" s="52"/>
      <c r="B17" s="43"/>
      <c r="C17" s="43"/>
      <c r="D17" s="43"/>
      <c r="E17" s="53"/>
    </row>
    <row r="18" spans="1:5" ht="31.5">
      <c r="A18" s="77" t="s">
        <v>10</v>
      </c>
      <c r="B18" s="78" t="s">
        <v>25</v>
      </c>
      <c r="C18" s="12"/>
      <c r="D18" s="12"/>
      <c r="E18" s="61"/>
    </row>
    <row r="19" spans="1:5">
      <c r="A19" s="57" t="s">
        <v>2</v>
      </c>
      <c r="B19" s="4" t="s">
        <v>28</v>
      </c>
      <c r="C19" s="4"/>
      <c r="D19" s="4"/>
      <c r="E19" s="58"/>
    </row>
    <row r="20" spans="1:5">
      <c r="A20" s="52"/>
      <c r="E20" s="53"/>
    </row>
    <row r="21" spans="1:5">
      <c r="A21" s="52"/>
      <c r="E21" s="53"/>
    </row>
    <row r="22" spans="1:5">
      <c r="A22" s="52"/>
      <c r="E22" s="53"/>
    </row>
    <row r="23" spans="1:5">
      <c r="A23" s="52"/>
      <c r="E23" s="53"/>
    </row>
    <row r="24" spans="1:5">
      <c r="A24" s="52"/>
      <c r="E24" s="53"/>
    </row>
    <row r="25" spans="1:5">
      <c r="A25" s="52"/>
      <c r="E25" s="53"/>
    </row>
    <row r="26" spans="1:5" s="49" customFormat="1" ht="48" customHeight="1">
      <c r="A26" s="52"/>
      <c r="B26" s="43"/>
      <c r="C26" s="43"/>
      <c r="D26" s="43"/>
      <c r="E26" s="53"/>
    </row>
    <row r="27" spans="1:5" ht="45">
      <c r="A27" s="79" t="s">
        <v>35</v>
      </c>
      <c r="B27" s="62"/>
      <c r="C27" s="63"/>
      <c r="D27" s="64"/>
      <c r="E27" s="65"/>
    </row>
    <row r="28" spans="1:5">
      <c r="A28" s="66"/>
      <c r="B28" s="3" t="s">
        <v>28</v>
      </c>
      <c r="C28" s="67"/>
      <c r="D28" s="67"/>
      <c r="E28" s="68"/>
    </row>
    <row r="29" spans="1:5">
      <c r="A29" s="52"/>
      <c r="B29" s="105">
        <v>96</v>
      </c>
      <c r="E29" s="53"/>
    </row>
    <row r="30" spans="1:5">
      <c r="A30" s="52"/>
      <c r="E30" s="53"/>
    </row>
    <row r="31" spans="1:5">
      <c r="A31" s="52"/>
      <c r="E31" s="53"/>
    </row>
    <row r="32" spans="1:5">
      <c r="A32" s="52"/>
      <c r="E32" s="53"/>
    </row>
    <row r="33" spans="1:5">
      <c r="A33" s="52"/>
      <c r="E33" s="53"/>
    </row>
    <row r="34" spans="1:5" ht="25.5">
      <c r="A34" s="28" t="s">
        <v>29</v>
      </c>
      <c r="E34" s="53"/>
    </row>
    <row r="35" spans="1:5">
      <c r="A35" s="52"/>
      <c r="E35" s="53"/>
    </row>
    <row r="36" spans="1:5">
      <c r="A36" s="52"/>
      <c r="E36" s="53"/>
    </row>
    <row r="37" spans="1:5">
      <c r="A37" s="52"/>
      <c r="E37" s="53"/>
    </row>
    <row r="38" spans="1:5">
      <c r="A38" s="52"/>
      <c r="E38" s="53"/>
    </row>
    <row r="39" spans="1:5">
      <c r="A39" s="52"/>
      <c r="E39" s="53"/>
    </row>
    <row r="40" spans="1:5">
      <c r="A40" s="54"/>
      <c r="B40" s="39"/>
      <c r="C40" s="39"/>
      <c r="D40" s="39"/>
      <c r="E40" s="55"/>
    </row>
  </sheetData>
  <mergeCells count="1">
    <mergeCell ref="A3:E3"/>
  </mergeCells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4" zoomScale="80" zoomScaleNormal="80" workbookViewId="0">
      <selection activeCell="D10" sqref="D10"/>
    </sheetView>
  </sheetViews>
  <sheetFormatPr defaultColWidth="9.140625" defaultRowHeight="12.75"/>
  <cols>
    <col min="1" max="1" width="23.85546875" style="80" customWidth="1"/>
    <col min="2" max="2" width="23.140625" style="80" customWidth="1"/>
    <col min="3" max="3" width="27.42578125" style="80" customWidth="1"/>
    <col min="4" max="4" width="27.140625" style="80" customWidth="1"/>
    <col min="5" max="5" width="28.140625" style="80" customWidth="1"/>
    <col min="6" max="16384" width="9.140625" style="85"/>
  </cols>
  <sheetData>
    <row r="1" spans="1:5" ht="34.5" customHeight="1">
      <c r="A1" s="23" t="s">
        <v>31</v>
      </c>
      <c r="B1" s="5" t="s">
        <v>71</v>
      </c>
      <c r="C1" s="5"/>
      <c r="D1" s="5"/>
      <c r="E1" s="24"/>
    </row>
    <row r="2" spans="1:5" ht="30" customHeight="1">
      <c r="A2" s="90" t="s">
        <v>23</v>
      </c>
      <c r="B2" s="96" t="s">
        <v>72</v>
      </c>
      <c r="C2" s="92" t="s">
        <v>24</v>
      </c>
      <c r="D2" s="108">
        <v>41456</v>
      </c>
      <c r="E2" s="109">
        <v>41820</v>
      </c>
    </row>
    <row r="3" spans="1:5" ht="18">
      <c r="A3" s="144" t="s">
        <v>33</v>
      </c>
      <c r="B3" s="145"/>
      <c r="C3" s="145"/>
      <c r="D3" s="145"/>
      <c r="E3" s="146"/>
    </row>
    <row r="4" spans="1:5" ht="20.25" customHeight="1">
      <c r="A4" s="70" t="s">
        <v>16</v>
      </c>
      <c r="B4" s="11"/>
      <c r="C4" s="11"/>
      <c r="D4" s="11"/>
      <c r="E4" s="56"/>
    </row>
    <row r="5" spans="1:5" ht="19.5" customHeight="1">
      <c r="A5" s="59" t="s">
        <v>2</v>
      </c>
      <c r="B5" s="3" t="s">
        <v>17</v>
      </c>
      <c r="C5" s="3" t="s">
        <v>18</v>
      </c>
      <c r="D5" s="3" t="s">
        <v>19</v>
      </c>
      <c r="E5" s="27"/>
    </row>
    <row r="6" spans="1:5" ht="38.25">
      <c r="A6" s="102">
        <v>41570</v>
      </c>
      <c r="B6" s="2" t="s">
        <v>38</v>
      </c>
      <c r="C6" s="2" t="s">
        <v>37</v>
      </c>
      <c r="D6" t="s">
        <v>40</v>
      </c>
      <c r="E6" s="51" t="s">
        <v>39</v>
      </c>
    </row>
    <row r="7" spans="1:5">
      <c r="A7" s="102">
        <v>41565</v>
      </c>
      <c r="B7" t="s">
        <v>42</v>
      </c>
      <c r="C7" t="s">
        <v>41</v>
      </c>
      <c r="D7" t="s">
        <v>43</v>
      </c>
      <c r="E7" s="29" t="s">
        <v>39</v>
      </c>
    </row>
    <row r="8" spans="1:5" ht="25.5">
      <c r="A8" s="103">
        <v>41684</v>
      </c>
      <c r="B8" s="2" t="s">
        <v>45</v>
      </c>
      <c r="C8" s="2" t="s">
        <v>44</v>
      </c>
      <c r="D8" s="43" t="s">
        <v>47</v>
      </c>
      <c r="E8" s="29" t="s">
        <v>46</v>
      </c>
    </row>
    <row r="9" spans="1:5" ht="38.25">
      <c r="A9" s="102">
        <v>41687</v>
      </c>
      <c r="B9" s="2" t="s">
        <v>201</v>
      </c>
      <c r="C9" s="2" t="s">
        <v>48</v>
      </c>
      <c r="D9" s="2" t="s">
        <v>47</v>
      </c>
      <c r="E9" s="53" t="s">
        <v>46</v>
      </c>
    </row>
    <row r="10" spans="1:5" ht="38.25">
      <c r="A10" s="102">
        <v>41687</v>
      </c>
      <c r="B10" s="2" t="s">
        <v>49</v>
      </c>
      <c r="C10" s="2" t="s">
        <v>48</v>
      </c>
      <c r="D10" t="s">
        <v>50</v>
      </c>
      <c r="E10" s="136" t="s">
        <v>46</v>
      </c>
    </row>
    <row r="11" spans="1:5" ht="25.5">
      <c r="A11" s="102">
        <v>41730</v>
      </c>
      <c r="B11" s="2" t="s">
        <v>52</v>
      </c>
      <c r="C11" s="2" t="s">
        <v>51</v>
      </c>
      <c r="D11" t="s">
        <v>54</v>
      </c>
      <c r="E11" s="29" t="s">
        <v>53</v>
      </c>
    </row>
    <row r="12" spans="1:5" ht="31.15" customHeight="1">
      <c r="A12" s="102">
        <v>41778</v>
      </c>
      <c r="B12" s="2" t="s">
        <v>56</v>
      </c>
      <c r="C12" s="2" t="s">
        <v>55</v>
      </c>
      <c r="D12" t="s">
        <v>58</v>
      </c>
      <c r="E12" s="29" t="s">
        <v>57</v>
      </c>
    </row>
    <row r="13" spans="1:5">
      <c r="A13" s="81"/>
      <c r="C13" s="85"/>
      <c r="E13" s="85"/>
    </row>
    <row r="14" spans="1:5" s="86" customFormat="1" ht="27" customHeight="1">
      <c r="A14" s="74" t="s">
        <v>20</v>
      </c>
      <c r="B14" s="13"/>
      <c r="C14" s="13"/>
      <c r="D14" s="13"/>
      <c r="E14" s="60"/>
    </row>
    <row r="15" spans="1:5">
      <c r="A15" s="59" t="s">
        <v>2</v>
      </c>
      <c r="B15" s="3" t="s">
        <v>17</v>
      </c>
      <c r="C15" s="3" t="s">
        <v>21</v>
      </c>
      <c r="D15" s="3" t="s">
        <v>22</v>
      </c>
      <c r="E15" s="27"/>
    </row>
    <row r="16" spans="1:5" ht="25.5">
      <c r="A16" s="102">
        <v>41557</v>
      </c>
      <c r="B16" s="2" t="s">
        <v>60</v>
      </c>
      <c r="C16" s="2" t="s">
        <v>59</v>
      </c>
      <c r="D16" s="110">
        <v>70</v>
      </c>
      <c r="E16" s="135" t="s">
        <v>61</v>
      </c>
    </row>
    <row r="17" spans="1:5" ht="51">
      <c r="A17" s="102">
        <v>41711</v>
      </c>
      <c r="B17" s="2" t="s">
        <v>62</v>
      </c>
      <c r="C17" s="2" t="s">
        <v>64</v>
      </c>
      <c r="D17" s="110">
        <v>55</v>
      </c>
      <c r="E17" s="29" t="s">
        <v>63</v>
      </c>
    </row>
    <row r="18" spans="1:5">
      <c r="A18" s="102">
        <v>41725</v>
      </c>
      <c r="B18" s="2" t="s">
        <v>66</v>
      </c>
      <c r="C18" s="2" t="s">
        <v>65</v>
      </c>
      <c r="D18" s="110">
        <v>20</v>
      </c>
      <c r="E18" s="29" t="s">
        <v>67</v>
      </c>
    </row>
    <row r="19" spans="1:5">
      <c r="A19" s="81"/>
      <c r="C19" s="85"/>
      <c r="E19" s="85"/>
    </row>
    <row r="20" spans="1:5">
      <c r="A20" s="81"/>
      <c r="E20" s="82"/>
    </row>
    <row r="21" spans="1:5">
      <c r="A21" s="81"/>
      <c r="E21" s="82"/>
    </row>
    <row r="22" spans="1:5" ht="102">
      <c r="A22" s="81" t="s">
        <v>34</v>
      </c>
      <c r="E22" s="82"/>
    </row>
    <row r="23" spans="1:5">
      <c r="A23" s="81"/>
      <c r="E23" s="82"/>
    </row>
    <row r="24" spans="1:5" ht="45">
      <c r="A24" s="79" t="s">
        <v>36</v>
      </c>
      <c r="B24" s="62"/>
      <c r="C24" s="63"/>
      <c r="D24" s="64"/>
      <c r="E24" s="65"/>
    </row>
    <row r="25" spans="1:5">
      <c r="A25" s="66"/>
      <c r="B25" s="3" t="s">
        <v>28</v>
      </c>
      <c r="C25" s="67"/>
      <c r="D25" s="67"/>
      <c r="E25" s="68"/>
    </row>
    <row r="26" spans="1:5">
      <c r="A26" s="81"/>
      <c r="D26" s="80" t="s">
        <v>73</v>
      </c>
      <c r="E26" s="82"/>
    </row>
    <row r="27" spans="1:5">
      <c r="A27" s="81"/>
      <c r="E27" s="82"/>
    </row>
    <row r="28" spans="1:5">
      <c r="A28" s="83"/>
      <c r="B28" s="69"/>
      <c r="C28" s="69"/>
      <c r="D28" s="69"/>
      <c r="E28" s="84"/>
    </row>
    <row r="31" spans="1:5" ht="25.5">
      <c r="A31" s="28" t="s">
        <v>29</v>
      </c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opLeftCell="A16" workbookViewId="0">
      <selection activeCell="A6" sqref="A6"/>
    </sheetView>
  </sheetViews>
  <sheetFormatPr defaultColWidth="9.140625" defaultRowHeight="12.75"/>
  <cols>
    <col min="1" max="1" width="23.85546875" style="40" customWidth="1"/>
    <col min="2" max="2" width="23.140625" style="40" customWidth="1"/>
    <col min="3" max="3" width="27.42578125" style="40" customWidth="1"/>
    <col min="4" max="4" width="27.140625" style="40" customWidth="1"/>
    <col min="5" max="5" width="28.140625" style="40" customWidth="1"/>
    <col min="6" max="16384" width="9.140625" style="41"/>
  </cols>
  <sheetData>
    <row r="1" spans="1:7" ht="39.75" customHeight="1">
      <c r="A1" s="95" t="s">
        <v>31</v>
      </c>
      <c r="B1" s="89" t="s">
        <v>71</v>
      </c>
      <c r="C1" s="89"/>
      <c r="D1" s="50"/>
      <c r="E1" s="51"/>
    </row>
    <row r="2" spans="1:7" ht="29.25" customHeight="1">
      <c r="A2" s="93" t="s">
        <v>23</v>
      </c>
      <c r="B2" s="94" t="s">
        <v>175</v>
      </c>
      <c r="C2" s="93" t="s">
        <v>24</v>
      </c>
      <c r="D2" s="132">
        <v>41456</v>
      </c>
      <c r="E2" s="133">
        <v>41820</v>
      </c>
    </row>
    <row r="3" spans="1:7" ht="29.25" customHeight="1">
      <c r="A3" s="147" t="s">
        <v>13</v>
      </c>
      <c r="B3" s="148"/>
      <c r="C3" s="148"/>
      <c r="D3" s="148"/>
      <c r="E3" s="149"/>
    </row>
    <row r="4" spans="1:7" ht="39.75" customHeight="1">
      <c r="A4" s="70" t="s">
        <v>13</v>
      </c>
      <c r="B4" s="71" t="s">
        <v>1</v>
      </c>
      <c r="C4" s="11"/>
      <c r="D4" s="11"/>
      <c r="E4" s="56"/>
    </row>
    <row r="5" spans="1:7" ht="25.5">
      <c r="A5" s="59" t="s">
        <v>2</v>
      </c>
      <c r="B5" s="3" t="s">
        <v>3</v>
      </c>
      <c r="C5" s="3" t="s">
        <v>14</v>
      </c>
      <c r="D5" s="3"/>
      <c r="E5" s="27" t="s">
        <v>15</v>
      </c>
    </row>
    <row r="6" spans="1:7" customFormat="1" ht="15">
      <c r="A6" s="16"/>
      <c r="B6" s="126">
        <v>55.2</v>
      </c>
      <c r="C6" s="2" t="s">
        <v>214</v>
      </c>
      <c r="D6" s="123" t="s">
        <v>215</v>
      </c>
      <c r="E6" s="121" t="s">
        <v>149</v>
      </c>
      <c r="F6" s="121"/>
      <c r="G6" s="121"/>
    </row>
    <row r="7" spans="1:7">
      <c r="A7" s="52"/>
      <c r="B7" s="43"/>
      <c r="C7" s="43"/>
      <c r="D7" s="43"/>
      <c r="E7" s="53"/>
    </row>
    <row r="8" spans="1:7">
      <c r="A8" s="52"/>
      <c r="B8" s="43"/>
      <c r="C8" s="43"/>
      <c r="D8" s="43"/>
      <c r="E8" s="53"/>
    </row>
    <row r="9" spans="1:7">
      <c r="A9" s="52"/>
      <c r="B9" s="43"/>
      <c r="C9" s="43"/>
      <c r="D9" s="43"/>
      <c r="E9" s="53"/>
    </row>
    <row r="10" spans="1:7">
      <c r="A10" s="52"/>
      <c r="B10" s="43"/>
      <c r="C10" s="43"/>
      <c r="D10" s="43"/>
      <c r="E10" s="53"/>
    </row>
    <row r="11" spans="1:7" ht="31.5">
      <c r="A11" s="70" t="s">
        <v>13</v>
      </c>
      <c r="B11" s="71" t="s">
        <v>25</v>
      </c>
      <c r="C11" s="11"/>
      <c r="D11" s="11"/>
      <c r="E11" s="56"/>
    </row>
    <row r="12" spans="1:7" ht="15" customHeight="1">
      <c r="A12" s="59" t="s">
        <v>2</v>
      </c>
      <c r="B12" s="3" t="s">
        <v>3</v>
      </c>
      <c r="C12" s="3"/>
      <c r="D12" s="3"/>
      <c r="E12" s="27"/>
    </row>
    <row r="13" spans="1:7">
      <c r="A13" s="131">
        <v>41476</v>
      </c>
      <c r="B13" s="43">
        <v>137.85</v>
      </c>
      <c r="C13" s="43" t="s">
        <v>202</v>
      </c>
      <c r="D13" s="43"/>
      <c r="E13" s="53"/>
    </row>
    <row r="14" spans="1:7">
      <c r="A14" s="131">
        <v>41507</v>
      </c>
      <c r="B14" s="43">
        <v>52.85</v>
      </c>
      <c r="C14" s="43" t="s">
        <v>203</v>
      </c>
      <c r="D14" s="43"/>
      <c r="E14" s="53"/>
    </row>
    <row r="15" spans="1:7" ht="25.5">
      <c r="A15" s="131">
        <v>41538</v>
      </c>
      <c r="B15" s="43">
        <v>86.75</v>
      </c>
      <c r="C15" s="43" t="s">
        <v>204</v>
      </c>
      <c r="D15" s="43"/>
      <c r="E15" s="53"/>
    </row>
    <row r="16" spans="1:7">
      <c r="A16" s="131">
        <v>41568</v>
      </c>
      <c r="B16" s="43">
        <v>66.75</v>
      </c>
      <c r="C16" s="43" t="s">
        <v>205</v>
      </c>
      <c r="D16" s="43"/>
      <c r="E16" s="53"/>
    </row>
    <row r="17" spans="1:5" ht="25.5">
      <c r="A17" s="131">
        <v>41599</v>
      </c>
      <c r="B17" s="43">
        <v>52.75</v>
      </c>
      <c r="C17" s="43" t="s">
        <v>206</v>
      </c>
      <c r="D17" s="43"/>
      <c r="E17" s="53"/>
    </row>
    <row r="18" spans="1:5" ht="25.5">
      <c r="A18" s="131">
        <v>41629</v>
      </c>
      <c r="B18" s="43">
        <v>206.58</v>
      </c>
      <c r="C18" s="43" t="s">
        <v>207</v>
      </c>
      <c r="D18" s="43"/>
      <c r="E18" s="53"/>
    </row>
    <row r="19" spans="1:5">
      <c r="A19" s="131">
        <v>41660</v>
      </c>
      <c r="B19" s="43">
        <v>188.22</v>
      </c>
      <c r="C19" s="43" t="s">
        <v>208</v>
      </c>
      <c r="D19" s="43"/>
      <c r="E19" s="53"/>
    </row>
    <row r="20" spans="1:5" ht="25.5">
      <c r="A20" s="131">
        <v>41691</v>
      </c>
      <c r="B20" s="43">
        <v>129.49</v>
      </c>
      <c r="C20" s="43" t="s">
        <v>209</v>
      </c>
      <c r="D20" s="43"/>
      <c r="E20" s="53"/>
    </row>
    <row r="21" spans="1:5">
      <c r="A21" s="131">
        <v>41719</v>
      </c>
      <c r="B21" s="43">
        <v>246.13</v>
      </c>
      <c r="C21" s="43" t="s">
        <v>210</v>
      </c>
      <c r="D21" s="43"/>
      <c r="E21" s="53"/>
    </row>
    <row r="22" spans="1:5">
      <c r="A22" s="131">
        <v>41750</v>
      </c>
      <c r="B22" s="43">
        <v>143.07</v>
      </c>
      <c r="C22" s="43" t="s">
        <v>211</v>
      </c>
      <c r="D22" s="43"/>
      <c r="E22" s="53"/>
    </row>
    <row r="23" spans="1:5">
      <c r="A23" s="131">
        <v>41780</v>
      </c>
      <c r="B23" s="43">
        <v>274.92</v>
      </c>
      <c r="C23" s="43" t="s">
        <v>212</v>
      </c>
      <c r="D23" s="43"/>
      <c r="E23" s="53"/>
    </row>
    <row r="24" spans="1:5">
      <c r="A24" s="131">
        <v>41811</v>
      </c>
      <c r="B24" s="43">
        <v>283.82</v>
      </c>
      <c r="C24" s="43" t="s">
        <v>213</v>
      </c>
      <c r="D24" s="43"/>
      <c r="E24" s="53"/>
    </row>
    <row r="25" spans="1:5">
      <c r="A25" s="131"/>
      <c r="B25" s="43"/>
      <c r="C25" s="43"/>
      <c r="D25" s="43"/>
      <c r="E25" s="53"/>
    </row>
    <row r="26" spans="1:5">
      <c r="A26" s="52"/>
      <c r="B26" s="43"/>
      <c r="C26" s="43"/>
      <c r="D26" s="43"/>
      <c r="E26" s="53"/>
    </row>
    <row r="27" spans="1:5">
      <c r="A27" s="52"/>
      <c r="B27" s="43"/>
      <c r="C27" s="43"/>
      <c r="D27" s="43"/>
      <c r="E27" s="53"/>
    </row>
    <row r="28" spans="1:5" ht="45">
      <c r="A28" s="88" t="s">
        <v>174</v>
      </c>
      <c r="B28" s="45"/>
      <c r="C28" s="46"/>
      <c r="D28" s="47"/>
      <c r="E28" s="87"/>
    </row>
    <row r="29" spans="1:5">
      <c r="A29" s="52"/>
      <c r="B29" s="15" t="s">
        <v>28</v>
      </c>
      <c r="C29" s="43"/>
      <c r="D29" s="43"/>
      <c r="E29" s="53"/>
    </row>
    <row r="30" spans="1:5">
      <c r="A30" s="52"/>
      <c r="B30" s="43"/>
      <c r="C30" s="43"/>
      <c r="D30" s="43"/>
      <c r="E30" s="53"/>
    </row>
    <row r="31" spans="1:5">
      <c r="A31" s="52"/>
      <c r="B31" s="137">
        <f>SUM(B6:B30)</f>
        <v>1924.38</v>
      </c>
      <c r="C31" s="43"/>
      <c r="D31" s="43"/>
      <c r="E31" s="53"/>
    </row>
    <row r="32" spans="1:5">
      <c r="A32" s="52"/>
      <c r="B32" s="43"/>
      <c r="C32" s="43"/>
      <c r="D32" s="43"/>
      <c r="E32" s="53"/>
    </row>
    <row r="33" spans="1:5">
      <c r="A33" s="52"/>
      <c r="B33" s="43"/>
      <c r="C33" s="43"/>
      <c r="D33" s="43"/>
      <c r="E33" s="53"/>
    </row>
    <row r="34" spans="1:5">
      <c r="A34" s="52"/>
      <c r="B34" s="43"/>
      <c r="C34" s="43"/>
      <c r="D34" s="43"/>
      <c r="E34" s="53"/>
    </row>
    <row r="35" spans="1:5">
      <c r="A35" s="52"/>
      <c r="B35" s="43"/>
      <c r="C35" s="43"/>
      <c r="D35" s="43"/>
      <c r="E35" s="53"/>
    </row>
    <row r="36" spans="1:5" ht="25.5">
      <c r="A36" s="28" t="s">
        <v>29</v>
      </c>
      <c r="B36" s="43"/>
      <c r="C36" s="43"/>
      <c r="D36" s="43"/>
      <c r="E36" s="53"/>
    </row>
    <row r="37" spans="1:5">
      <c r="A37" s="52"/>
      <c r="B37" s="43"/>
      <c r="C37" s="43"/>
      <c r="D37" s="43"/>
      <c r="E37" s="53"/>
    </row>
    <row r="38" spans="1:5">
      <c r="A38" s="52"/>
      <c r="B38" s="43"/>
      <c r="C38" s="43"/>
      <c r="D38" s="43"/>
      <c r="E38" s="53"/>
    </row>
    <row r="39" spans="1:5">
      <c r="A39" s="52"/>
      <c r="B39" s="43"/>
      <c r="C39" s="43"/>
      <c r="D39" s="43"/>
      <c r="E39" s="53"/>
    </row>
    <row r="40" spans="1:5">
      <c r="A40" s="52"/>
      <c r="B40" s="43"/>
      <c r="C40" s="43"/>
      <c r="D40" s="43"/>
      <c r="E40" s="53"/>
    </row>
    <row r="41" spans="1:5">
      <c r="A41" s="54"/>
      <c r="B41" s="39"/>
      <c r="C41" s="39"/>
      <c r="D41" s="39"/>
      <c r="E41" s="55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mortensenm</dc:creator>
  <cp:lastModifiedBy>Ministry of Health</cp:lastModifiedBy>
  <cp:lastPrinted>2012-06-14T21:13:01Z</cp:lastPrinted>
  <dcterms:created xsi:type="dcterms:W3CDTF">2010-10-17T20:59:02Z</dcterms:created>
  <dcterms:modified xsi:type="dcterms:W3CDTF">2014-07-24T22:12:24Z</dcterms:modified>
</cp:coreProperties>
</file>