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570" windowHeight="7680" activeTab="1"/>
  </bookViews>
  <sheets>
    <sheet name="Guidance for agencies" sheetId="5" r:id="rId1"/>
    <sheet name="Travel" sheetId="1" r:id="rId2"/>
    <sheet name="Hospitality" sheetId="2" r:id="rId3"/>
    <sheet name="Gifts and Benefits" sheetId="4" r:id="rId4"/>
    <sheet name="All other  expenses" sheetId="3" r:id="rId5"/>
  </sheets>
  <definedNames>
    <definedName name="_ftn1" localSheetId="0">'Guidance for agencies'!#REF!</definedName>
    <definedName name="_ftnref1" localSheetId="0">'Guidance for agencies'!$A$28</definedName>
    <definedName name="_xlnm.Print_Area" localSheetId="4">'All other  expenses'!$A$1:$E$61</definedName>
    <definedName name="_xlnm.Print_Area" localSheetId="3">'Gifts and Benefits'!$A$1:$E$35</definedName>
    <definedName name="_xlnm.Print_Area" localSheetId="0">'Guidance for agencies'!$A$1:$A$43</definedName>
    <definedName name="_xlnm.Print_Area" localSheetId="2">Hospitality!$A$1:$F$22</definedName>
    <definedName name="_xlnm.Print_Area" localSheetId="1">Travel!$A$1:$D$227</definedName>
  </definedNames>
  <calcPr calcId="152511"/>
</workbook>
</file>

<file path=xl/calcChain.xml><?xml version="1.0" encoding="utf-8"?>
<calcChain xmlns="http://schemas.openxmlformats.org/spreadsheetml/2006/main">
  <c r="B192" i="1" l="1"/>
  <c r="B218" i="1"/>
  <c r="B3" i="2" l="1"/>
  <c r="B51" i="3" l="1"/>
  <c r="D25" i="4"/>
  <c r="B15" i="2"/>
  <c r="B4" i="3"/>
  <c r="B3" i="3"/>
  <c r="B2" i="3"/>
  <c r="B4" i="4"/>
  <c r="B3" i="4"/>
  <c r="B2" i="4"/>
  <c r="B4" i="2"/>
  <c r="B2" i="2"/>
  <c r="B28" i="1"/>
  <c r="B219" i="1" s="1"/>
</calcChain>
</file>

<file path=xl/sharedStrings.xml><?xml version="1.0" encoding="utf-8"?>
<sst xmlns="http://schemas.openxmlformats.org/spreadsheetml/2006/main" count="549" uniqueCount="243">
  <si>
    <t>Date</t>
  </si>
  <si>
    <t>Location/s</t>
  </si>
  <si>
    <t>Location</t>
  </si>
  <si>
    <t>Disclosure period</t>
  </si>
  <si>
    <t>Sub total</t>
  </si>
  <si>
    <t xml:space="preserve">Purpose (eg, hosting delegation from China) </t>
  </si>
  <si>
    <t>All Other Expenses</t>
  </si>
  <si>
    <t>Total travel expenses</t>
  </si>
  <si>
    <t xml:space="preserve">Organisation Name </t>
  </si>
  <si>
    <t>Chief Executive</t>
  </si>
  <si>
    <t>International, domestic and local travel expenses</t>
  </si>
  <si>
    <t>Nature (eg taxi, parking, bus)</t>
  </si>
  <si>
    <t>Reason (eg building relationships, team building)</t>
  </si>
  <si>
    <t>Nature (what and for how many eg dinner for 5)</t>
  </si>
  <si>
    <t>Total other expenses</t>
  </si>
  <si>
    <t>How to present information</t>
  </si>
  <si>
    <t>Local Travel (within City, excluding travel to airport)</t>
  </si>
  <si>
    <t>DomesticTravel (within NZ, including travel to and from local airport)</t>
  </si>
  <si>
    <t>Nature (eg hotel, airfare, meals &amp; for how many people, other costs)</t>
  </si>
  <si>
    <t>Nature (eg hotel, airfares, taxis, meals &amp; for how many people, other costs)</t>
  </si>
  <si>
    <t>No. of items =</t>
  </si>
  <si>
    <t>Gifts  and hospitality</t>
  </si>
  <si>
    <t>** Include eg phone and data costs, subscriptions, membership fees, conference fees,  professional development costs, books and anything else</t>
  </si>
  <si>
    <t xml:space="preserve">Hospitality Offered to Third Parties </t>
  </si>
  <si>
    <t xml:space="preserve">Total  expenses </t>
  </si>
  <si>
    <t>Total gifts &amp; benefits</t>
  </si>
  <si>
    <t>Chief Executive Expense Disclosure</t>
  </si>
  <si>
    <t>Notes</t>
  </si>
  <si>
    <t>Date(s)</t>
  </si>
  <si>
    <t>*** e.g. subscription part of employment agreement, development as agreed with SSC</t>
  </si>
  <si>
    <t>Comment / explanation ***</t>
  </si>
  <si>
    <t>Cost (NZ$)
(exc GST / inc GST)***</t>
  </si>
  <si>
    <t>Cost ($)
(exc GST / inc GST)***</t>
  </si>
  <si>
    <t xml:space="preserve">Notes </t>
  </si>
  <si>
    <t>* Headings on following tabs will pre populate with what you enter on this tab</t>
  </si>
  <si>
    <t>*** Delete what's inapplicable.  Be consistent - all GST exclusive or all GST inclusive</t>
  </si>
  <si>
    <t>Offered by 
(who made the offer?)</t>
  </si>
  <si>
    <t>Nature ***</t>
  </si>
  <si>
    <t>Cost ($)****
(exc GST / inc GST)</t>
  </si>
  <si>
    <t>International Travel (including  travel within NZ at beginning and end of overseas trip)**</t>
  </si>
  <si>
    <t>** Group expenditure relating to each overseas trip</t>
  </si>
  <si>
    <t>Cost ($)
(exc GST / inc GST)**</t>
  </si>
  <si>
    <t>** Delete what's inapplicable.  Be consistent - all GST exclusive or all GST inclusive</t>
  </si>
  <si>
    <t>Description ** (e.g. event tickets,  etc)</t>
  </si>
  <si>
    <t xml:space="preserve">CEs disclose the expenses, gifts &amp; hospitality they have expended or been offered using this SSC Excel workbook. </t>
  </si>
  <si>
    <r>
      <rPr>
        <sz val="11"/>
        <rFont val="Arial"/>
        <family val="2"/>
      </rPr>
      <t>If you have any questions, contact the team at</t>
    </r>
    <r>
      <rPr>
        <u/>
        <sz val="11"/>
        <color theme="10"/>
        <rFont val="Arial"/>
        <family val="2"/>
      </rPr>
      <t xml:space="preserve"> ceexpenses@ssc.govt.nz</t>
    </r>
  </si>
  <si>
    <t>When and how often are disclosures made?</t>
  </si>
  <si>
    <r>
      <rPr>
        <u/>
        <sz val="11"/>
        <rFont val="Arial"/>
        <family val="2"/>
      </rPr>
      <t>Provide information using this SSC Excel workbook</t>
    </r>
    <r>
      <rPr>
        <sz val="11"/>
        <rFont val="Arial"/>
        <family val="2"/>
      </rPr>
      <t xml:space="preserve">.  </t>
    </r>
  </si>
  <si>
    <r>
      <rPr>
        <u/>
        <sz val="11"/>
        <rFont val="Arial"/>
        <family val="2"/>
      </rPr>
      <t>Ensure the disclosure is for the full reporting period</t>
    </r>
    <r>
      <rPr>
        <sz val="11"/>
        <rFont val="Arial"/>
        <family val="2"/>
      </rPr>
      <t>.  Include disclosures for Acting CEs.</t>
    </r>
  </si>
  <si>
    <r>
      <t xml:space="preserve">The sub totals and totals </t>
    </r>
    <r>
      <rPr>
        <sz val="11"/>
        <color theme="1"/>
        <rFont val="Arial"/>
        <family val="2"/>
      </rPr>
      <t>should appear automatically, once you add information to the rows above.  Insert more rows as you need.</t>
    </r>
  </si>
  <si>
    <t>Note this tab can  / should be deleted prior to uploading onto the agency website</t>
  </si>
  <si>
    <t>Sub totals and totals will appear automatically once you put information in rows above.</t>
  </si>
  <si>
    <t>Mark clearly if there is no information to disclose.</t>
  </si>
  <si>
    <t>Hospitality</t>
  </si>
  <si>
    <t>Gifts and Benefits over $50 annual value**</t>
  </si>
  <si>
    <t>** All gifts, invitations to events and other hospitality, of $50 or more in total value per year, offered to the CE by people external to the organisation</t>
  </si>
  <si>
    <t>Estimated value (NZ$)
(exc GST / inc GST)***</t>
  </si>
  <si>
    <t>*** Mark clearly if cost include GST or not. Be consistent - all GST exclusive or all GST inclusive</t>
  </si>
  <si>
    <t>Estimated total value will appear automatically once you put information in rows above.</t>
  </si>
  <si>
    <t>All other expenditure incurred by the chief executive that is not travel, hospitality or gifts</t>
  </si>
  <si>
    <t>All Other Expenses**</t>
  </si>
  <si>
    <t>Total cost will appear automatically once you put information in rows above.</t>
  </si>
  <si>
    <t>All gifts, invitations to events and other hospitality, of $50 or more in total value per year, offered to the CE by people external to the organisation</t>
  </si>
  <si>
    <t xml:space="preserve">
All expenses incurred by CE during international, domestic and local travel. For international travel, group expenses relating to each trip.
</t>
  </si>
  <si>
    <t>Purpose</t>
  </si>
  <si>
    <t>* Headings on this tab will be pre populated with what you enter on the Travel tab</t>
  </si>
  <si>
    <t>Purpose of trip (eg attending XYZ conference for 3 days)****</t>
  </si>
  <si>
    <t>Purpose (eg visiting district office for two days...) ****</t>
  </si>
  <si>
    <t>Purpose (eg meeting with Minister) ****</t>
  </si>
  <si>
    <t>**** Please include sufficient information to explain the trip and its costs including destination and duration.</t>
  </si>
  <si>
    <t>All hospitality expenses provided by the CE in the context of his/her job to anyone external to the Public Service or statutory Crown entities.</t>
  </si>
  <si>
    <t>Third parties include people and organisastions external to the public service or statutory Crown entities.</t>
  </si>
  <si>
    <t>Include items such as  invitations to functions and events, event tickets, gifts from overseas counterparts and commercial organisations (including that accepted by immediate family members).</t>
  </si>
  <si>
    <t>Comments</t>
  </si>
  <si>
    <t>A one-off offer of something worth $25 is not included, but if the offer is made more than once a year, it should be disclosed.</t>
  </si>
  <si>
    <t>The following is a summary from "Chief Executive Expense Disclosures: A Guide for Agency Staff".  Please read that in full first.</t>
  </si>
  <si>
    <t>The disclosures help CEs to demonstrate the values and behaviours expected of all public servants.</t>
  </si>
  <si>
    <t>The purpose of regular public disclosure of Chief Executive's (CE) expenses is to provide transparency and accountability for discretionary expenditure by CEs of Public Service departments and statutory Crown entities.</t>
  </si>
  <si>
    <t>They make transparent the standards of probity expected of the CEs and ensure their expenses are open to public scrutiny.</t>
  </si>
  <si>
    <t>This assists public understanding of, and confidence in, the purpose and appropriateness of expenditure.</t>
  </si>
  <si>
    <t>What is covered?</t>
  </si>
  <si>
    <t>All expenses for items experienced or used by CEs in perfroming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</si>
  <si>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</si>
  <si>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</si>
  <si>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</si>
  <si>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</si>
  <si>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</si>
  <si>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Disclosed Information</t>
  </si>
  <si>
    <t>This workbook includes a tab for each of the following categories</t>
  </si>
  <si>
    <r>
      <rPr>
        <u/>
        <sz val="11"/>
        <rFont val="Arial"/>
        <family val="2"/>
      </rPr>
      <t>Hospitality</t>
    </r>
    <r>
      <rPr>
        <sz val="11"/>
        <rFont val="Arial"/>
        <family val="2"/>
      </rPr>
      <t xml:space="preserve">  - All work-related hospitality expenses provided by the CE to people external to Public Service departments and statutory Crown entities. </t>
    </r>
  </si>
  <si>
    <t>In rare cases where the cost of a gift cannot be reasonably estimated or disclosing the estimated value might cause offence, its value can be described as "value unknown".</t>
  </si>
  <si>
    <r>
      <rPr>
        <u/>
        <sz val="11"/>
        <rFont val="Arial"/>
        <family val="2"/>
      </rPr>
      <t>All other expenses</t>
    </r>
    <r>
      <rPr>
        <sz val="11"/>
        <rFont val="Arial"/>
        <family val="2"/>
      </rPr>
      <t xml:space="preserve"> incurred by the CE that are not captured under the definition of travel, hospitality or gifts and benefits are disclosed in this section. This includes items such as cell phone and data costs, subscriptions, membership fees, conference fees, and professional development fees.</t>
    </r>
  </si>
  <si>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</si>
  <si>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Whether costs are GST exclusive or inclusive needs to be consistent. You have the option to use GST exclusive or inclusive as it may depend how you get your source information.</t>
  </si>
  <si>
    <r>
      <t>Mark clearly if no information to disclose - where t</t>
    </r>
    <r>
      <rPr>
        <sz val="11"/>
        <color theme="1"/>
        <rFont val="Arial"/>
        <family val="2"/>
      </rPr>
      <t>here is no information to disclose, record this clearly on the spreadsheet with a suitable description such as “no travel expenses to disclose for this period”; “no gifts received” or “no hospitality provided”. Please do not leave the page blank.</t>
    </r>
  </si>
  <si>
    <r>
      <rPr>
        <u/>
        <sz val="11"/>
        <rFont val="Arial"/>
        <family val="2"/>
      </rPr>
      <t>Provide sufficient detail for each item in the spreadsheet</t>
    </r>
    <r>
      <rPr>
        <sz val="11"/>
        <rFont val="Arial"/>
        <family val="2"/>
      </rPr>
      <t xml:space="preserve">.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r>
  </si>
  <si>
    <t>The Disclosures webpage could be headed with a statement such as: “(This agency) is disclosing the Chief Executive’s expenses, gifts and hospitality as part of its commitment to transparency and accountability".</t>
  </si>
  <si>
    <t>The completed Excel workbooks are posted on agency websites and linked to www.data.govt.nz. See https://www.data.govt.nz/toolkit/how-do-i-add-or-update-our-chief-executive-expenses/</t>
  </si>
  <si>
    <t>Questions can be directed to ceexpenses@ssc.govt.nz. For help with publishing contact info@data.govt.nz.</t>
  </si>
  <si>
    <t>Disclosures cover the June 30 year and are expected to be published by July 31.</t>
  </si>
  <si>
    <r>
      <rPr>
        <u/>
        <sz val="11"/>
        <rFont val="Arial"/>
        <family val="2"/>
      </rPr>
      <t>Travel</t>
    </r>
    <r>
      <rPr>
        <b/>
        <sz val="11"/>
        <rFont val="Arial"/>
        <family val="2"/>
      </rPr>
      <t xml:space="preserve"> - </t>
    </r>
    <r>
      <rPr>
        <sz val="11"/>
        <rFont val="Arial"/>
        <family val="2"/>
      </rPr>
      <t xml:space="preserve">All expenses incurred by CEs during international, national and local travel are disclosed.  Expenditure relating to each overseas trip is grouped, but the nature of the items of expenditure are disclosed separately, with individual lines for the likes of airfares, accommodation, meals, and taxis. </t>
    </r>
  </si>
  <si>
    <r>
      <rPr>
        <u/>
        <sz val="11"/>
        <rFont val="Arial"/>
        <family val="2"/>
      </rPr>
      <t>Gifts and benefits</t>
    </r>
    <r>
      <rPr>
        <sz val="11"/>
        <rFont val="Arial"/>
        <family val="2"/>
      </rPr>
      <t> - All gifts, invitations to events and other hospitality, of $50 or more in total value per year, accepted by the CE from people external to the organisation are disclosed.  A brief explanation of what the CE did with the gifts and benefits can be supplied. Declined gifts and benefits do not need to be disclosed.</t>
    </r>
  </si>
  <si>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</si>
  <si>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r>
      <rPr>
        <u/>
        <sz val="11"/>
        <rFont val="Arial"/>
        <family val="2"/>
      </rPr>
      <t xml:space="preserve">Complete separate tables for each category </t>
    </r>
    <r>
      <rPr>
        <sz val="11"/>
        <rFont val="Arial"/>
        <family val="2"/>
      </rPr>
      <t>using the tabs provided in this Excel workbook: Travel, Hospitality, Gifts and Benefits, All other expenses.</t>
    </r>
  </si>
  <si>
    <r>
      <rPr>
        <u/>
        <sz val="11"/>
        <color theme="1"/>
        <rFont val="Arial"/>
        <family val="2"/>
      </rPr>
      <t xml:space="preserve">Complete all fields. </t>
    </r>
    <r>
      <rPr>
        <sz val="11"/>
        <color theme="1"/>
        <rFont val="Arial"/>
        <family val="2"/>
      </rPr>
      <t xml:space="preserve"> The header (organisation name, CE name and reporting period) will pre-populate if you enter it on first tab.</t>
    </r>
  </si>
  <si>
    <r>
      <rPr>
        <u/>
        <sz val="11"/>
        <color theme="1"/>
        <rFont val="Arial"/>
        <family val="2"/>
      </rPr>
      <t>Uploading the workbook</t>
    </r>
    <r>
      <rPr>
        <sz val="11"/>
        <color theme="1"/>
        <rFont val="Arial"/>
        <family val="2"/>
      </rPr>
      <t xml:space="preserve"> - please ensure it is easy to find on your website.</t>
    </r>
  </si>
  <si>
    <r>
      <rPr>
        <u/>
        <sz val="10"/>
        <rFont val="Arial"/>
        <family val="2"/>
      </rPr>
      <t>For help with publishing on data.govt contact</t>
    </r>
    <r>
      <rPr>
        <u/>
        <sz val="10"/>
        <color theme="10"/>
        <rFont val="Arial"/>
        <family val="2"/>
      </rPr>
      <t xml:space="preserve"> info@data.govt.nz.</t>
    </r>
  </si>
  <si>
    <t>Ministry of Health</t>
  </si>
  <si>
    <t>Chai Chuah</t>
  </si>
  <si>
    <t>1 July 2016 to 30 June 2017</t>
  </si>
  <si>
    <t>July</t>
  </si>
  <si>
    <t>Cellphone charges</t>
  </si>
  <si>
    <t>August</t>
  </si>
  <si>
    <t>September</t>
  </si>
  <si>
    <t>October</t>
  </si>
  <si>
    <t>November</t>
  </si>
  <si>
    <t>December</t>
  </si>
  <si>
    <t>January</t>
  </si>
  <si>
    <t>February</t>
  </si>
  <si>
    <t>March</t>
  </si>
  <si>
    <t>April</t>
  </si>
  <si>
    <t>May</t>
  </si>
  <si>
    <t>June</t>
  </si>
  <si>
    <t>Royal Australasian College of Surgeons</t>
  </si>
  <si>
    <t xml:space="preserve">Clinical Governance Conference Creating Future Leaders </t>
  </si>
  <si>
    <t>DG of Health, Malaysia</t>
  </si>
  <si>
    <t>Cancer Society</t>
  </si>
  <si>
    <t>Cabinet Secretary from Bangladesh</t>
  </si>
  <si>
    <t xml:space="preserve">Pottery feather </t>
  </si>
  <si>
    <t>Rebecca Heap Glass Pod</t>
  </si>
  <si>
    <t>A picture frame with traditional kites made from pewter with 24k gold plated etching</t>
  </si>
  <si>
    <t>Cancer Society Sunscreen and lip sunscreen</t>
  </si>
  <si>
    <t>Gold coloured plate - "With the Best Compliments of Mohammad Shafiul Alam Cab Sec Govt of Bangladesh" written on it</t>
  </si>
  <si>
    <t>For opening their conference in Queenstown</t>
  </si>
  <si>
    <t>For being keynote speaker</t>
  </si>
  <si>
    <t>Cultural Exchange</t>
  </si>
  <si>
    <t>hand delivered - reminder to use sunscreen</t>
  </si>
  <si>
    <t>Cultural Exchange - visiting NZ</t>
  </si>
  <si>
    <t>Gifts received</t>
  </si>
  <si>
    <t>Hospitality received</t>
  </si>
  <si>
    <t>MoH building at 133 Molesworth St</t>
  </si>
  <si>
    <t>Hosting people from across the Sector</t>
  </si>
  <si>
    <t>Dinner for 34 people</t>
  </si>
  <si>
    <t>None</t>
  </si>
  <si>
    <t>Value Unknown</t>
  </si>
  <si>
    <t>Credit Card Annual Account Fee</t>
  </si>
  <si>
    <t>$4.37 monthly with the exception of July 2016</t>
  </si>
  <si>
    <t>Car park at Wellington International</t>
  </si>
  <si>
    <t>Hawkes Bay visit with Minister re Havelock North water contamination</t>
  </si>
  <si>
    <t>Credit Voucher</t>
  </si>
  <si>
    <t>Opening speaker NZMA trainee summit in Auckland</t>
  </si>
  <si>
    <t>Parking double-charge</t>
  </si>
  <si>
    <t>PMANNZ Keynote speaker &amp; other meetings in Auckland</t>
  </si>
  <si>
    <t>Meeting in Chrischurch on a Saturday morning</t>
  </si>
  <si>
    <t>Christchurch staff talks. Govt CE''s meeting in Chch and meet Chch Mayor and councillors</t>
  </si>
  <si>
    <t>Auckland for Harkness Fellow selection</t>
  </si>
  <si>
    <t>Taxi from Molesworth to The Terrace</t>
  </si>
  <si>
    <t>Taxi in Queenstown</t>
  </si>
  <si>
    <t>Accomodation at Sudima hotel Akl Apt</t>
  </si>
  <si>
    <t>Course Fees</t>
  </si>
  <si>
    <t>CE is attending a course in the U.S.A.</t>
  </si>
  <si>
    <t>Singularity University</t>
  </si>
  <si>
    <t>Gifts purchased</t>
  </si>
  <si>
    <t>Gift for visit to US medical centre</t>
  </si>
  <si>
    <t>Gift purchased from Museum of New Zealand</t>
  </si>
  <si>
    <t>Gifts for visit to US</t>
  </si>
  <si>
    <t>Taxi Auckland</t>
  </si>
  <si>
    <t>Harkness Fellow selection meeting</t>
  </si>
  <si>
    <t>Skybus</t>
  </si>
  <si>
    <t>Amalgamated Taxis</t>
  </si>
  <si>
    <t>State Services Leaders forum</t>
  </si>
  <si>
    <t>Skybus into Auckland</t>
  </si>
  <si>
    <t>Credit Card charges</t>
  </si>
  <si>
    <t>Airfare</t>
  </si>
  <si>
    <t>Hotel</t>
  </si>
  <si>
    <t>Fees</t>
  </si>
  <si>
    <t>22/01/17 to 30/01/17</t>
  </si>
  <si>
    <t>Flight</t>
  </si>
  <si>
    <t>3/08/2016 to 4/08/2016</t>
  </si>
  <si>
    <t>Physiotherapy NZ opening address, visiting Waitemata DHB</t>
  </si>
  <si>
    <t>NZHIT speaker at event in Auckland</t>
  </si>
  <si>
    <t>4/10/2016 to 6/10/2016</t>
  </si>
  <si>
    <t>Cars</t>
  </si>
  <si>
    <t>Chai attending Singularity University Global forum in San Francisco</t>
  </si>
  <si>
    <t>August – June</t>
  </si>
  <si>
    <t>Air NZ Online</t>
  </si>
  <si>
    <t>Attending Social Investment Board meeting</t>
  </si>
  <si>
    <t>Waitemata DHB Chair and CE meeting, Telehealth visit, Nirvana visit</t>
  </si>
  <si>
    <t>Speaker at Clinical Governance conf and various meetings</t>
  </si>
  <si>
    <t>Travel to meeting</t>
  </si>
  <si>
    <t>University fees</t>
  </si>
  <si>
    <t>13/11/16 to 20/11/16</t>
  </si>
  <si>
    <t>Taxi in Washington</t>
  </si>
  <si>
    <t>Taxi in Wellington</t>
  </si>
  <si>
    <t>ESTA for travel to the United States</t>
  </si>
  <si>
    <t>Taxi in New York City</t>
  </si>
  <si>
    <t>Meeting with Auckland DHB leads for 1 day</t>
  </si>
  <si>
    <t>Visit DHB after Gastro outbreak in Havelock North for 1 day</t>
  </si>
  <si>
    <t>Physiotherapy NZ opening address, visiting Waitemata DHB for 1 day</t>
  </si>
  <si>
    <t>All of Government CE's Away Days in Auckland for 3 days</t>
  </si>
  <si>
    <t>Taxi in Auckland</t>
  </si>
  <si>
    <t>Taxi in Christchurch</t>
  </si>
  <si>
    <t>Waitemata DHB Chair and CE mtg, Telehealth visit, Nirvana visit for 1 day</t>
  </si>
  <si>
    <t>Waitemata DHB Chair and CE meeting, Telehealth visit, Nirvana visit for 1 day</t>
  </si>
  <si>
    <t>Speaking at Otago medical School and visit MoH offices for 1 day</t>
  </si>
  <si>
    <t>NZHIT speaker at event in Auckland for 1 day</t>
  </si>
  <si>
    <t>Attend HRC Board meeting and visit MoH Auckland office for 1 day</t>
  </si>
  <si>
    <t>Commonwealth fund international symposium on Health Policy for 8 days in New York</t>
  </si>
  <si>
    <t>Singularity University Executive Programme for 9 days in San Francisco</t>
  </si>
  <si>
    <t>Presentation at APEX conference for 2 days in Auckland</t>
  </si>
  <si>
    <t>Bus in Auckland</t>
  </si>
  <si>
    <t>Presenting to Royal Australasian College of Surgeons for 1 day in Queenstown</t>
  </si>
  <si>
    <t>Opening speaker at NZMA Trainee Summit for 1 day in Auckland</t>
  </si>
  <si>
    <t>PMAANNZ Keynote speaker and meeting with State Services Commission for 1 day in Auckland</t>
  </si>
  <si>
    <t>Attending Social Investment Board meeting for 1 day in Auckland</t>
  </si>
  <si>
    <t>Opening Speaker at Clinical Governance Conference for 1 day in Auckland</t>
  </si>
  <si>
    <t>Keynote speaker at HiNZ conference for 1 day in Auckland</t>
  </si>
  <si>
    <t>Meet with President Royal NZ College of GPs and attend HRC Board meeting for 1 day in Auckland</t>
  </si>
  <si>
    <t>Speaking at Southern Cross Healthcare, various meetings for 1 day in Auckland</t>
  </si>
  <si>
    <t>Meet with Lakes Board for 1 day in Rotorua</t>
  </si>
  <si>
    <t>Taxi in Rotorua</t>
  </si>
  <si>
    <t>Meet with Mental Health advocates for 1 day in Auckland</t>
  </si>
  <si>
    <t>Meetings with Green Cross Health and various people for 1 day in Auckland</t>
  </si>
  <si>
    <t>Whenua Pupuke Opening with Minister, various meetings for 1 day in Auckland</t>
  </si>
  <si>
    <t>Procare, PHO visit for 1 day in Auckland</t>
  </si>
  <si>
    <t>Speaking at SNOMED conference at Te Papa</t>
  </si>
  <si>
    <t xml:space="preserve">Taxi in Wellington </t>
  </si>
  <si>
    <t>Healthcare workshop Indonesia</t>
  </si>
  <si>
    <t>DHB CE meeting</t>
  </si>
  <si>
    <t>Tandem travel fee</t>
  </si>
  <si>
    <t>National Bipartite Action Group</t>
  </si>
  <si>
    <t>Singularity Exec Prog</t>
  </si>
  <si>
    <t>Meetings Wellington</t>
  </si>
  <si>
    <t>GPNZ Members forum</t>
  </si>
  <si>
    <t>NZ Health Symposium</t>
  </si>
  <si>
    <t xml:space="preserve">HSRA meeting </t>
  </si>
  <si>
    <t>Joint MoH and DHB Chairs/CE's Meeting</t>
  </si>
  <si>
    <t xml:space="preserve">Joint MoH and DHB Chairs/CE's Meeting </t>
  </si>
  <si>
    <t>Homewood Suites by Hilton x 1 night
Hotel Allegro - A Kimpton Hotel x 2 nights</t>
  </si>
  <si>
    <t>tandem travel fee</t>
  </si>
  <si>
    <t>Connecting people from across the sector and introduced some of MoH Strategic Frameworks</t>
  </si>
  <si>
    <t>Meeting with Singularity University NZ for 1 day in Christchurch</t>
  </si>
  <si>
    <t>Chief Executives' meeting in Chrischurch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</si>
</sst>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6" x14ac:knownFonts="1">
    <font>
      <sz val="10"/>
      <color theme="1"/>
      <name val="Arial"/>
      <family val="2"/>
    </font>
    <font>
      <b/>
      <sz val="10"/>
      <color indexed="8"/>
      <name val="Arial"/>
      <family val="2"/>
    </font>
    <font>
      <b/>
      <i/>
      <sz val="12"/>
      <color indexed="8"/>
      <name val="Arial"/>
      <family val="2"/>
    </font>
    <font>
      <b/>
      <sz val="12"/>
      <color indexed="8"/>
      <name val="Arial"/>
      <family val="2"/>
    </font>
    <font>
      <b/>
      <sz val="14"/>
      <color indexed="8"/>
      <name val="Arial"/>
      <family val="2"/>
    </font>
    <font>
      <b/>
      <sz val="11"/>
      <color indexed="8"/>
      <name val="Arial"/>
      <family val="2"/>
    </font>
    <font>
      <b/>
      <sz val="10"/>
      <color theme="1"/>
      <name val="Arial"/>
      <family val="2"/>
    </font>
    <font>
      <sz val="14"/>
      <color theme="1"/>
      <name val="Arial"/>
      <family val="2"/>
    </font>
    <font>
      <sz val="14"/>
      <color indexed="8"/>
      <name val="Arial"/>
      <family val="2"/>
    </font>
    <font>
      <i/>
      <sz val="10"/>
      <color indexed="8"/>
      <name val="Arial"/>
      <family val="2"/>
    </font>
    <font>
      <sz val="10"/>
      <color indexed="8"/>
      <name val="Arial"/>
      <family val="2"/>
    </font>
    <font>
      <sz val="11"/>
      <color theme="1"/>
      <name val="Arial"/>
      <family val="2"/>
    </font>
    <font>
      <b/>
      <sz val="11"/>
      <color theme="1"/>
      <name val="Arial"/>
      <family val="2"/>
    </font>
    <font>
      <i/>
      <sz val="10"/>
      <color theme="1"/>
      <name val="Arial"/>
      <family val="2"/>
    </font>
    <font>
      <b/>
      <i/>
      <sz val="10"/>
      <color theme="1"/>
      <name val="Arial"/>
      <family val="2"/>
    </font>
    <font>
      <b/>
      <sz val="16"/>
      <color indexed="8"/>
      <name val="Arial"/>
      <family val="2"/>
    </font>
    <font>
      <sz val="16"/>
      <color theme="1"/>
      <name val="Arial"/>
      <family val="2"/>
    </font>
    <font>
      <i/>
      <sz val="12"/>
      <color theme="1"/>
      <name val="Arial"/>
      <family val="2"/>
    </font>
    <font>
      <u/>
      <sz val="10"/>
      <color theme="10"/>
      <name val="Arial"/>
      <family val="2"/>
    </font>
    <font>
      <sz val="11"/>
      <name val="Arial"/>
      <family val="2"/>
    </font>
    <font>
      <b/>
      <sz val="11"/>
      <name val="Arial"/>
      <family val="2"/>
    </font>
    <font>
      <u/>
      <sz val="11"/>
      <name val="Arial"/>
      <family val="2"/>
    </font>
    <font>
      <u/>
      <sz val="11"/>
      <color theme="1"/>
      <name val="Arial"/>
      <family val="2"/>
    </font>
    <font>
      <b/>
      <sz val="16"/>
      <color theme="1"/>
      <name val="Arial"/>
      <family val="2"/>
    </font>
    <font>
      <u/>
      <sz val="11"/>
      <color theme="10"/>
      <name val="Arial"/>
      <family val="2"/>
    </font>
    <font>
      <u/>
      <sz val="10"/>
      <name val="Arial"/>
      <family val="2"/>
    </font>
  </fonts>
  <fills count="10">
    <fill>
      <patternFill patternType="none"/>
    </fill>
    <fill>
      <patternFill patternType="gray125"/>
    </fill>
    <fill>
      <patternFill patternType="solid">
        <fgColor indexed="11"/>
        <bgColor indexed="64"/>
      </patternFill>
    </fill>
    <fill>
      <patternFill patternType="solid">
        <fgColor rgb="FFFFC000"/>
        <bgColor indexed="64"/>
      </patternFill>
    </fill>
    <fill>
      <patternFill patternType="solid">
        <fgColor rgb="FF99CCFF"/>
        <bgColor indexed="64"/>
      </patternFill>
    </fill>
    <fill>
      <patternFill patternType="solid">
        <fgColor rgb="FF00FF00"/>
        <bgColor indexed="64"/>
      </patternFill>
    </fill>
    <fill>
      <patternFill patternType="solid">
        <fgColor theme="9" tint="0.39994506668294322"/>
        <bgColor indexed="64"/>
      </patternFill>
    </fill>
    <fill>
      <patternFill patternType="solid">
        <fgColor theme="3" tint="0.79998168889431442"/>
        <bgColor indexed="64"/>
      </patternFill>
    </fill>
    <fill>
      <patternFill patternType="solid">
        <fgColor rgb="FF99FF99"/>
        <bgColor indexed="64"/>
      </patternFill>
    </fill>
    <fill>
      <patternFill patternType="solid">
        <fgColor rgb="FFFF000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203">
    <xf numFmtId="0" fontId="0" fillId="0" borderId="0" xfId="0"/>
    <xf numFmtId="0" fontId="0" fillId="0" borderId="0" xfId="0" applyAlignment="1">
      <alignment wrapText="1"/>
    </xf>
    <xf numFmtId="0" fontId="1" fillId="0" borderId="2" xfId="0" applyFont="1" applyBorder="1" applyAlignment="1">
      <alignment wrapText="1"/>
    </xf>
    <xf numFmtId="0" fontId="1" fillId="0" borderId="0" xfId="0" applyFont="1" applyBorder="1" applyAlignment="1">
      <alignment wrapText="1"/>
    </xf>
    <xf numFmtId="0" fontId="2" fillId="0" borderId="0" xfId="0" applyFont="1" applyFill="1" applyBorder="1" applyAlignment="1">
      <alignment wrapText="1"/>
    </xf>
    <xf numFmtId="0" fontId="3" fillId="4" borderId="3" xfId="0" applyFont="1" applyFill="1" applyBorder="1" applyAlignment="1">
      <alignment wrapText="1"/>
    </xf>
    <xf numFmtId="0" fontId="2" fillId="3" borderId="3" xfId="0" applyFont="1" applyFill="1" applyBorder="1" applyAlignment="1">
      <alignment wrapText="1"/>
    </xf>
    <xf numFmtId="0" fontId="0" fillId="0" borderId="0" xfId="0" applyAlignment="1">
      <alignment vertical="top" wrapText="1"/>
    </xf>
    <xf numFmtId="0" fontId="0" fillId="0" borderId="0" xfId="0" applyFill="1" applyBorder="1" applyAlignment="1">
      <alignment wrapText="1"/>
    </xf>
    <xf numFmtId="0" fontId="0" fillId="5" borderId="2" xfId="0" applyFill="1" applyBorder="1" applyAlignment="1"/>
    <xf numFmtId="0" fontId="1" fillId="0" borderId="8" xfId="0" applyFont="1" applyBorder="1" applyAlignment="1">
      <alignment wrapText="1"/>
    </xf>
    <xf numFmtId="0" fontId="0" fillId="0" borderId="9" xfId="0" applyBorder="1" applyAlignment="1">
      <alignment vertical="top" wrapText="1"/>
    </xf>
    <xf numFmtId="0" fontId="0" fillId="0" borderId="6" xfId="0" applyBorder="1" applyAlignment="1">
      <alignment wrapText="1"/>
    </xf>
    <xf numFmtId="0" fontId="0" fillId="0" borderId="0" xfId="0" applyFont="1" applyAlignment="1">
      <alignment wrapText="1"/>
    </xf>
    <xf numFmtId="0" fontId="0" fillId="0" borderId="0" xfId="0" applyFont="1"/>
    <xf numFmtId="0" fontId="3" fillId="0" borderId="0" xfId="0" applyFont="1" applyFill="1" applyBorder="1" applyAlignment="1">
      <alignment wrapText="1"/>
    </xf>
    <xf numFmtId="0" fontId="0" fillId="0" borderId="0" xfId="0" applyFont="1" applyBorder="1" applyAlignment="1">
      <alignment wrapText="1"/>
    </xf>
    <xf numFmtId="0" fontId="0" fillId="0" borderId="0" xfId="0" applyFont="1" applyBorder="1"/>
    <xf numFmtId="0" fontId="0" fillId="2" borderId="0" xfId="0" applyFont="1" applyFill="1" applyBorder="1" applyAlignment="1"/>
    <xf numFmtId="0" fontId="0" fillId="2" borderId="0" xfId="0" applyFont="1" applyFill="1" applyBorder="1" applyAlignment="1">
      <alignment wrapText="1"/>
    </xf>
    <xf numFmtId="0" fontId="0" fillId="0" borderId="0" xfId="0" applyFont="1" applyFill="1" applyBorder="1"/>
    <xf numFmtId="0" fontId="0" fillId="0" borderId="9" xfId="0" applyFont="1" applyBorder="1" applyAlignment="1">
      <alignment wrapText="1"/>
    </xf>
    <xf numFmtId="0" fontId="0" fillId="0" borderId="6" xfId="0" applyFont="1" applyBorder="1" applyAlignment="1">
      <alignment wrapText="1"/>
    </xf>
    <xf numFmtId="0" fontId="3" fillId="4" borderId="5" xfId="0" applyFont="1" applyFill="1" applyBorder="1" applyAlignment="1">
      <alignment wrapText="1"/>
    </xf>
    <xf numFmtId="0" fontId="1" fillId="0" borderId="7" xfId="0" applyFont="1" applyBorder="1" applyAlignment="1">
      <alignment wrapText="1"/>
    </xf>
    <xf numFmtId="0" fontId="0" fillId="5" borderId="3" xfId="0" applyFont="1" applyFill="1" applyBorder="1" applyAlignment="1"/>
    <xf numFmtId="0" fontId="0" fillId="5" borderId="3" xfId="0" applyFont="1" applyFill="1" applyBorder="1" applyAlignment="1">
      <alignment wrapText="1"/>
    </xf>
    <xf numFmtId="0" fontId="0" fillId="5" borderId="5" xfId="0" applyFont="1" applyFill="1" applyBorder="1" applyAlignment="1">
      <alignment wrapText="1"/>
    </xf>
    <xf numFmtId="0" fontId="0" fillId="0" borderId="7" xfId="0" applyFont="1" applyBorder="1" applyAlignment="1">
      <alignment wrapText="1"/>
    </xf>
    <xf numFmtId="0" fontId="0" fillId="0" borderId="2" xfId="0" applyFont="1" applyBorder="1" applyAlignment="1">
      <alignment wrapText="1"/>
    </xf>
    <xf numFmtId="0" fontId="0" fillId="0" borderId="8" xfId="0" applyFont="1" applyBorder="1" applyAlignment="1">
      <alignment wrapText="1"/>
    </xf>
    <xf numFmtId="0" fontId="3" fillId="4" borderId="4" xfId="0" applyFont="1" applyFill="1" applyBorder="1" applyAlignment="1">
      <alignment vertical="center" wrapText="1" readingOrder="1"/>
    </xf>
    <xf numFmtId="0" fontId="5" fillId="5" borderId="4" xfId="0" applyFont="1" applyFill="1" applyBorder="1" applyAlignment="1">
      <alignment vertical="center" wrapText="1" readingOrder="1"/>
    </xf>
    <xf numFmtId="0" fontId="6" fillId="0" borderId="0" xfId="0" applyFont="1" applyBorder="1" applyAlignment="1">
      <alignment wrapText="1"/>
    </xf>
    <xf numFmtId="0" fontId="6" fillId="0" borderId="0" xfId="0" applyFont="1" applyBorder="1"/>
    <xf numFmtId="0" fontId="0" fillId="2" borderId="6" xfId="0" applyFont="1" applyFill="1" applyBorder="1" applyAlignment="1">
      <alignment wrapText="1"/>
    </xf>
    <xf numFmtId="0" fontId="5" fillId="2" borderId="9" xfId="0" applyFont="1" applyFill="1" applyBorder="1" applyAlignment="1">
      <alignment vertical="center" wrapText="1" readingOrder="1"/>
    </xf>
    <xf numFmtId="0" fontId="0" fillId="0" borderId="0" xfId="0" applyBorder="1" applyAlignment="1">
      <alignment vertical="top" wrapText="1"/>
    </xf>
    <xf numFmtId="0" fontId="1" fillId="0" borderId="7" xfId="0" applyFont="1" applyBorder="1" applyAlignment="1">
      <alignment vertical="center" wrapText="1"/>
    </xf>
    <xf numFmtId="0" fontId="1" fillId="0" borderId="2" xfId="0" applyFont="1" applyBorder="1" applyAlignment="1">
      <alignment vertical="center" wrapText="1"/>
    </xf>
    <xf numFmtId="0" fontId="1" fillId="0" borderId="0" xfId="0" applyFont="1" applyBorder="1" applyAlignment="1">
      <alignment vertical="center" wrapText="1"/>
    </xf>
    <xf numFmtId="0" fontId="5" fillId="5" borderId="7" xfId="0" applyFont="1" applyFill="1" applyBorder="1" applyAlignment="1">
      <alignment vertical="center" readingOrder="1"/>
    </xf>
    <xf numFmtId="0" fontId="2" fillId="6" borderId="3" xfId="0" applyFont="1" applyFill="1" applyBorder="1" applyAlignment="1">
      <alignment wrapText="1"/>
    </xf>
    <xf numFmtId="0" fontId="6" fillId="0" borderId="9" xfId="0" applyFont="1" applyBorder="1" applyAlignment="1">
      <alignment wrapText="1"/>
    </xf>
    <xf numFmtId="0" fontId="6" fillId="0" borderId="0" xfId="0" applyFont="1" applyBorder="1" applyAlignment="1">
      <alignment wrapText="1"/>
    </xf>
    <xf numFmtId="0" fontId="6" fillId="0" borderId="6" xfId="0" applyFont="1" applyBorder="1" applyAlignment="1">
      <alignment wrapText="1"/>
    </xf>
    <xf numFmtId="0" fontId="4" fillId="7" borderId="12" xfId="0" applyFont="1" applyFill="1" applyBorder="1" applyAlignment="1">
      <alignment vertical="center" wrapText="1" readingOrder="1"/>
    </xf>
    <xf numFmtId="0" fontId="7" fillId="0" borderId="0" xfId="0" applyFont="1" applyBorder="1" applyAlignment="1">
      <alignment vertical="center" wrapText="1" readingOrder="1"/>
    </xf>
    <xf numFmtId="0" fontId="8" fillId="0" borderId="0" xfId="0" applyFont="1" applyBorder="1" applyAlignment="1">
      <alignment vertical="center" wrapText="1" readingOrder="1"/>
    </xf>
    <xf numFmtId="0" fontId="14" fillId="0" borderId="0" xfId="0" applyFont="1" applyBorder="1"/>
    <xf numFmtId="0" fontId="6" fillId="0" borderId="12" xfId="0" applyFont="1" applyBorder="1" applyAlignment="1">
      <alignment wrapText="1"/>
    </xf>
    <xf numFmtId="0" fontId="11" fillId="0" borderId="0" xfId="0" applyFont="1" applyAlignment="1">
      <alignment horizontal="justify" vertical="center"/>
    </xf>
    <xf numFmtId="0" fontId="19" fillId="0" borderId="0" xfId="0" applyFont="1"/>
    <xf numFmtId="0" fontId="20" fillId="0" borderId="0" xfId="0" applyFont="1" applyAlignment="1">
      <alignment horizontal="justify" vertical="center"/>
    </xf>
    <xf numFmtId="0" fontId="19" fillId="0" borderId="0" xfId="0" applyFont="1" applyAlignment="1">
      <alignment horizontal="justify" vertical="center"/>
    </xf>
    <xf numFmtId="0" fontId="19" fillId="0" borderId="0" xfId="1" applyFont="1" applyAlignment="1">
      <alignment horizontal="justify" vertical="center"/>
    </xf>
    <xf numFmtId="0" fontId="19" fillId="0" borderId="0" xfId="0" applyFont="1" applyAlignment="1">
      <alignment horizontal="left" vertical="center" wrapText="1"/>
    </xf>
    <xf numFmtId="0" fontId="11" fillId="0" borderId="0" xfId="0" applyFont="1" applyAlignment="1">
      <alignment wrapText="1"/>
    </xf>
    <xf numFmtId="0" fontId="19" fillId="0" borderId="0" xfId="0" applyFont="1" applyAlignment="1">
      <alignment horizontal="center"/>
    </xf>
    <xf numFmtId="0" fontId="20" fillId="9" borderId="0" xfId="0" applyFont="1" applyFill="1" applyAlignment="1">
      <alignment horizontal="center" vertical="center"/>
    </xf>
    <xf numFmtId="0" fontId="0" fillId="0" borderId="0" xfId="0" applyFont="1" applyBorder="1" applyAlignment="1">
      <alignment wrapText="1"/>
    </xf>
    <xf numFmtId="0" fontId="0" fillId="0" borderId="9" xfId="0" applyBorder="1" applyAlignment="1">
      <alignment vertical="top"/>
    </xf>
    <xf numFmtId="0" fontId="0" fillId="0" borderId="0" xfId="0" applyBorder="1" applyAlignment="1"/>
    <xf numFmtId="0" fontId="10" fillId="0" borderId="9" xfId="0" applyFont="1" applyFill="1" applyBorder="1" applyAlignment="1">
      <alignment vertical="center" readingOrder="1"/>
    </xf>
    <xf numFmtId="0" fontId="10" fillId="0" borderId="0" xfId="0" applyFont="1" applyFill="1" applyBorder="1" applyAlignment="1">
      <alignment vertical="center" readingOrder="1"/>
    </xf>
    <xf numFmtId="0" fontId="22" fillId="0" borderId="0" xfId="0" applyFont="1" applyAlignment="1">
      <alignment horizontal="justify" vertical="center"/>
    </xf>
    <xf numFmtId="0" fontId="1" fillId="0" borderId="3" xfId="0" applyFont="1" applyBorder="1" applyAlignment="1">
      <alignment wrapText="1"/>
    </xf>
    <xf numFmtId="0" fontId="0" fillId="0" borderId="3" xfId="0" applyBorder="1" applyAlignment="1">
      <alignment wrapText="1"/>
    </xf>
    <xf numFmtId="0" fontId="0" fillId="0" borderId="1" xfId="0" applyBorder="1" applyAlignment="1">
      <alignment vertical="top" wrapText="1"/>
    </xf>
    <xf numFmtId="0" fontId="1" fillId="8" borderId="7" xfId="0" applyFont="1" applyFill="1" applyBorder="1" applyAlignment="1">
      <alignment vertical="center" wrapText="1"/>
    </xf>
    <xf numFmtId="0" fontId="0" fillId="0" borderId="0" xfId="0" applyBorder="1" applyAlignment="1">
      <alignment wrapText="1"/>
    </xf>
    <xf numFmtId="0" fontId="5" fillId="5" borderId="7" xfId="0" applyFont="1" applyFill="1" applyBorder="1" applyAlignment="1">
      <alignment vertical="center" wrapText="1" readingOrder="1"/>
    </xf>
    <xf numFmtId="0" fontId="0" fillId="0" borderId="0" xfId="0" applyBorder="1" applyAlignment="1">
      <alignment wrapText="1"/>
    </xf>
    <xf numFmtId="0" fontId="0" fillId="0" borderId="0" xfId="0" applyFont="1" applyBorder="1" applyAlignment="1">
      <alignment wrapText="1"/>
    </xf>
    <xf numFmtId="164" fontId="1" fillId="8" borderId="2" xfId="0" applyNumberFormat="1" applyFont="1" applyFill="1" applyBorder="1" applyAlignment="1">
      <alignment vertical="center"/>
    </xf>
    <xf numFmtId="164" fontId="6" fillId="8" borderId="2" xfId="0" applyNumberFormat="1" applyFont="1" applyFill="1" applyBorder="1" applyAlignment="1">
      <alignment vertical="center" wrapText="1"/>
    </xf>
    <xf numFmtId="164" fontId="1" fillId="5" borderId="2" xfId="0" applyNumberFormat="1" applyFont="1" applyFill="1" applyBorder="1" applyAlignment="1">
      <alignment vertical="center"/>
    </xf>
    <xf numFmtId="164" fontId="5" fillId="5" borderId="2" xfId="0" applyNumberFormat="1" applyFont="1" applyFill="1" applyBorder="1" applyAlignment="1">
      <alignment vertical="center" wrapText="1" readingOrder="1"/>
    </xf>
    <xf numFmtId="164" fontId="5" fillId="2" borderId="0" xfId="0" applyNumberFormat="1" applyFont="1" applyFill="1" applyBorder="1" applyAlignment="1">
      <alignment vertical="center" wrapText="1" readingOrder="1"/>
    </xf>
    <xf numFmtId="0" fontId="6" fillId="0" borderId="7" xfId="0" applyFont="1" applyBorder="1" applyAlignment="1">
      <alignment wrapText="1"/>
    </xf>
    <xf numFmtId="0" fontId="5" fillId="2" borderId="0" xfId="0" applyFont="1" applyFill="1" applyBorder="1" applyAlignment="1">
      <alignment vertical="center" wrapText="1" readingOrder="1"/>
    </xf>
    <xf numFmtId="0" fontId="23" fillId="0" borderId="0"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0" fillId="0" borderId="6" xfId="0" applyFont="1" applyBorder="1" applyAlignment="1">
      <alignment wrapText="1"/>
    </xf>
    <xf numFmtId="0" fontId="11" fillId="0" borderId="0" xfId="0" applyFont="1"/>
    <xf numFmtId="0" fontId="24" fillId="0" borderId="0" xfId="1" applyFont="1"/>
    <xf numFmtId="0" fontId="12" fillId="0" borderId="0" xfId="0" applyFont="1" applyAlignment="1">
      <alignment horizontal="justify" vertical="center"/>
    </xf>
    <xf numFmtId="0" fontId="0" fillId="0" borderId="0" xfId="0" applyBorder="1" applyAlignment="1">
      <alignment vertical="top"/>
    </xf>
    <xf numFmtId="164" fontId="6" fillId="5" borderId="3" xfId="0" applyNumberFormat="1" applyFont="1" applyFill="1" applyBorder="1" applyAlignment="1">
      <alignment vertical="center" wrapText="1"/>
    </xf>
    <xf numFmtId="0" fontId="0" fillId="0" borderId="0" xfId="0" applyFont="1" applyBorder="1" applyAlignment="1">
      <alignment horizontal="justify" vertical="center"/>
    </xf>
    <xf numFmtId="0" fontId="0" fillId="0" borderId="0" xfId="0" applyFont="1" applyAlignment="1">
      <alignment horizontal="justify" vertical="center"/>
    </xf>
    <xf numFmtId="0" fontId="0" fillId="0" borderId="6" xfId="0" applyFont="1" applyBorder="1" applyAlignment="1">
      <alignment horizontal="justify" vertical="center"/>
    </xf>
    <xf numFmtId="0" fontId="6" fillId="0" borderId="4" xfId="0" applyFont="1" applyBorder="1" applyAlignment="1">
      <alignment wrapText="1"/>
    </xf>
    <xf numFmtId="0" fontId="6" fillId="0" borderId="3" xfId="0" applyFont="1" applyBorder="1" applyAlignment="1">
      <alignment wrapText="1"/>
    </xf>
    <xf numFmtId="0" fontId="6" fillId="0" borderId="5" xfId="0" applyFont="1" applyBorder="1" applyAlignment="1">
      <alignment wrapText="1"/>
    </xf>
    <xf numFmtId="0" fontId="6" fillId="0" borderId="10" xfId="0" applyFont="1" applyBorder="1" applyAlignment="1">
      <alignment wrapText="1"/>
    </xf>
    <xf numFmtId="0" fontId="6" fillId="0" borderId="1" xfId="0" applyFont="1" applyBorder="1" applyAlignment="1">
      <alignment wrapText="1"/>
    </xf>
    <xf numFmtId="0" fontId="6" fillId="0" borderId="11" xfId="0" applyFont="1" applyBorder="1" applyAlignment="1">
      <alignment wrapText="1"/>
    </xf>
    <xf numFmtId="0" fontId="0" fillId="0" borderId="4" xfId="0" applyFont="1" applyBorder="1"/>
    <xf numFmtId="0" fontId="0" fillId="0" borderId="3" xfId="0" applyFont="1" applyBorder="1" applyAlignment="1">
      <alignment wrapText="1"/>
    </xf>
    <xf numFmtId="0" fontId="0" fillId="0" borderId="5" xfId="0" applyFont="1" applyBorder="1" applyAlignment="1">
      <alignment wrapText="1"/>
    </xf>
    <xf numFmtId="0" fontId="0" fillId="0" borderId="10" xfId="0" applyFont="1" applyBorder="1"/>
    <xf numFmtId="0" fontId="0" fillId="0" borderId="1" xfId="0" applyFont="1" applyBorder="1" applyAlignment="1">
      <alignment wrapText="1"/>
    </xf>
    <xf numFmtId="0" fontId="0" fillId="0" borderId="11" xfId="0" applyFont="1" applyBorder="1" applyAlignment="1">
      <alignment wrapText="1"/>
    </xf>
    <xf numFmtId="0" fontId="0" fillId="2" borderId="11" xfId="0" applyFont="1" applyFill="1" applyBorder="1" applyAlignment="1">
      <alignment wrapText="1"/>
    </xf>
    <xf numFmtId="0" fontId="0" fillId="0" borderId="0" xfId="0" applyBorder="1" applyAlignment="1">
      <alignment wrapText="1"/>
    </xf>
    <xf numFmtId="0" fontId="18" fillId="0" borderId="0" xfId="1" applyAlignment="1">
      <alignment horizontal="justify" vertical="center"/>
    </xf>
    <xf numFmtId="0" fontId="0" fillId="0" borderId="0" xfId="0" applyFont="1" applyBorder="1" applyAlignment="1">
      <alignment wrapText="1"/>
    </xf>
    <xf numFmtId="0" fontId="0" fillId="0" borderId="9" xfId="0" applyFont="1" applyBorder="1" applyAlignment="1">
      <alignment wrapText="1"/>
    </xf>
    <xf numFmtId="0" fontId="0" fillId="0" borderId="6" xfId="0" applyFont="1" applyBorder="1" applyAlignment="1">
      <alignment wrapText="1"/>
    </xf>
    <xf numFmtId="0" fontId="0" fillId="0" borderId="0" xfId="0" applyFont="1" applyBorder="1" applyAlignment="1">
      <alignment wrapText="1"/>
    </xf>
    <xf numFmtId="0" fontId="0" fillId="0" borderId="0" xfId="0" applyBorder="1" applyAlignment="1">
      <alignment wrapText="1"/>
    </xf>
    <xf numFmtId="0" fontId="0" fillId="0" borderId="9" xfId="0" applyFont="1" applyBorder="1" applyAlignment="1">
      <alignment wrapText="1"/>
    </xf>
    <xf numFmtId="0" fontId="0" fillId="0" borderId="6" xfId="0" applyFont="1" applyBorder="1" applyAlignment="1">
      <alignment wrapText="1"/>
    </xf>
    <xf numFmtId="0" fontId="0" fillId="0" borderId="0" xfId="0" applyFont="1" applyBorder="1" applyAlignment="1">
      <alignment wrapText="1"/>
    </xf>
    <xf numFmtId="0" fontId="0" fillId="0" borderId="0" xfId="0" applyBorder="1" applyAlignment="1">
      <alignment wrapText="1"/>
    </xf>
    <xf numFmtId="0" fontId="0" fillId="0" borderId="9" xfId="0" applyFont="1" applyBorder="1" applyAlignment="1">
      <alignment wrapText="1"/>
    </xf>
    <xf numFmtId="0" fontId="0" fillId="0" borderId="6" xfId="0" applyFont="1" applyBorder="1" applyAlignment="1">
      <alignment wrapText="1"/>
    </xf>
    <xf numFmtId="0" fontId="6" fillId="5" borderId="2" xfId="0" applyFont="1" applyFill="1" applyBorder="1" applyAlignment="1">
      <alignment vertical="center" wrapText="1"/>
    </xf>
    <xf numFmtId="14" fontId="6" fillId="0" borderId="9" xfId="0" applyNumberFormat="1" applyFont="1" applyBorder="1" applyAlignment="1">
      <alignment wrapText="1"/>
    </xf>
    <xf numFmtId="14" fontId="0" fillId="0" borderId="9" xfId="0" applyNumberFormat="1" applyFont="1" applyBorder="1" applyAlignment="1">
      <alignment wrapText="1"/>
    </xf>
    <xf numFmtId="3" fontId="0" fillId="0" borderId="0" xfId="0" applyNumberFormat="1" applyFont="1" applyBorder="1" applyAlignment="1">
      <alignment wrapText="1"/>
    </xf>
    <xf numFmtId="14" fontId="0" fillId="0" borderId="9" xfId="0" applyNumberFormat="1" applyBorder="1" applyAlignment="1">
      <alignment vertical="top" wrapText="1"/>
    </xf>
    <xf numFmtId="0" fontId="0" fillId="0" borderId="9" xfId="0" applyBorder="1" applyAlignment="1">
      <alignment wrapText="1"/>
    </xf>
    <xf numFmtId="14" fontId="0" fillId="0" borderId="0" xfId="0" applyNumberFormat="1" applyBorder="1" applyAlignment="1">
      <alignment wrapText="1"/>
    </xf>
    <xf numFmtId="14" fontId="0" fillId="0" borderId="0" xfId="0" applyNumberFormat="1" applyAlignment="1">
      <alignment wrapText="1"/>
    </xf>
    <xf numFmtId="14" fontId="0" fillId="0" borderId="9" xfId="0" applyNumberFormat="1" applyBorder="1" applyAlignment="1">
      <alignment wrapText="1"/>
    </xf>
    <xf numFmtId="0" fontId="0" fillId="0" borderId="0" xfId="0" applyFont="1" applyBorder="1" applyAlignment="1">
      <alignment vertical="center"/>
    </xf>
    <xf numFmtId="14" fontId="0" fillId="0" borderId="0" xfId="0" applyNumberFormat="1" applyFill="1" applyBorder="1" applyAlignment="1">
      <alignment wrapText="1"/>
    </xf>
    <xf numFmtId="0" fontId="0" fillId="0" borderId="0" xfId="0" applyFill="1" applyAlignment="1">
      <alignment wrapText="1"/>
    </xf>
    <xf numFmtId="14" fontId="0" fillId="0" borderId="0" xfId="0" applyNumberFormat="1" applyFill="1" applyAlignment="1">
      <alignment wrapText="1"/>
    </xf>
    <xf numFmtId="14" fontId="0" fillId="0" borderId="9" xfId="0" applyNumberFormat="1" applyFill="1" applyBorder="1" applyAlignment="1">
      <alignment wrapText="1"/>
    </xf>
    <xf numFmtId="4" fontId="0" fillId="0" borderId="0" xfId="0" applyNumberFormat="1" applyBorder="1" applyAlignment="1">
      <alignment wrapText="1"/>
    </xf>
    <xf numFmtId="0" fontId="6" fillId="0" borderId="0" xfId="0" applyFont="1" applyAlignment="1">
      <alignment wrapText="1"/>
    </xf>
    <xf numFmtId="0" fontId="6" fillId="0" borderId="0" xfId="0" applyFont="1" applyBorder="1" applyAlignment="1">
      <alignment horizontal="center" wrapText="1"/>
    </xf>
    <xf numFmtId="14" fontId="0" fillId="0" borderId="0" xfId="0" applyNumberFormat="1" applyAlignment="1">
      <alignment vertical="top" wrapText="1"/>
    </xf>
    <xf numFmtId="14" fontId="0" fillId="0" borderId="0" xfId="0" applyNumberFormat="1" applyFont="1" applyFill="1" applyAlignment="1">
      <alignment wrapText="1"/>
    </xf>
    <xf numFmtId="0" fontId="0" fillId="0" borderId="0" xfId="0" applyFont="1" applyFill="1" applyAlignment="1">
      <alignment wrapText="1"/>
    </xf>
    <xf numFmtId="0" fontId="0" fillId="0" borderId="0" xfId="0" applyFont="1" applyFill="1" applyBorder="1" applyAlignment="1">
      <alignment wrapText="1"/>
    </xf>
    <xf numFmtId="14" fontId="0" fillId="0" borderId="9" xfId="0" applyNumberFormat="1" applyFill="1" applyBorder="1" applyAlignment="1">
      <alignment vertical="top" wrapText="1"/>
    </xf>
    <xf numFmtId="0" fontId="0" fillId="0" borderId="0" xfId="0" applyBorder="1" applyAlignment="1">
      <alignment wrapText="1"/>
    </xf>
    <xf numFmtId="0" fontId="0" fillId="0" borderId="9" xfId="0" applyFill="1" applyBorder="1" applyAlignment="1">
      <alignment vertical="top" wrapText="1"/>
    </xf>
    <xf numFmtId="0" fontId="6" fillId="0" borderId="0" xfId="0" applyFont="1" applyFill="1" applyBorder="1" applyAlignment="1">
      <alignment wrapText="1"/>
    </xf>
    <xf numFmtId="4" fontId="0" fillId="0" borderId="0" xfId="0" applyNumberFormat="1" applyFill="1" applyBorder="1" applyAlignment="1">
      <alignment wrapText="1"/>
    </xf>
    <xf numFmtId="14" fontId="0" fillId="0" borderId="9" xfId="0" applyNumberFormat="1" applyFont="1" applyFill="1" applyBorder="1" applyAlignment="1">
      <alignment wrapText="1"/>
    </xf>
    <xf numFmtId="4" fontId="0" fillId="0" borderId="0" xfId="0" applyNumberFormat="1" applyFont="1" applyFill="1" applyBorder="1" applyAlignment="1">
      <alignment wrapText="1"/>
    </xf>
    <xf numFmtId="0" fontId="0" fillId="0" borderId="6" xfId="0" applyFont="1" applyFill="1" applyBorder="1" applyAlignment="1">
      <alignment wrapText="1"/>
    </xf>
    <xf numFmtId="0" fontId="0" fillId="0" borderId="9" xfId="0" applyFont="1" applyFill="1" applyBorder="1" applyAlignment="1">
      <alignment wrapText="1"/>
    </xf>
    <xf numFmtId="0" fontId="0" fillId="0" borderId="0" xfId="0" applyFont="1" applyFill="1"/>
    <xf numFmtId="0" fontId="0" fillId="0" borderId="0" xfId="0" applyBorder="1" applyAlignment="1">
      <alignment wrapText="1"/>
    </xf>
    <xf numFmtId="14" fontId="0" fillId="0" borderId="0" xfId="0" applyNumberFormat="1" applyBorder="1" applyAlignment="1">
      <alignment vertical="top" wrapText="1"/>
    </xf>
    <xf numFmtId="0" fontId="6" fillId="0" borderId="0" xfId="0" applyFont="1" applyAlignment="1">
      <alignment vertical="top" wrapText="1"/>
    </xf>
    <xf numFmtId="0" fontId="0" fillId="0" borderId="0" xfId="0" applyFill="1" applyBorder="1" applyAlignment="1">
      <alignment vertical="top" wrapText="1"/>
    </xf>
    <xf numFmtId="4" fontId="0" fillId="0" borderId="0" xfId="0" applyNumberFormat="1" applyFill="1" applyBorder="1" applyAlignment="1">
      <alignment vertical="top" wrapText="1"/>
    </xf>
    <xf numFmtId="0" fontId="1" fillId="0" borderId="7" xfId="0" applyFont="1" applyFill="1" applyBorder="1" applyAlignment="1">
      <alignment vertical="center" wrapText="1"/>
    </xf>
    <xf numFmtId="164" fontId="6" fillId="0" borderId="2" xfId="0" applyNumberFormat="1" applyFont="1" applyFill="1" applyBorder="1" applyAlignment="1">
      <alignment vertical="center" wrapText="1"/>
    </xf>
    <xf numFmtId="0" fontId="0" fillId="0" borderId="0" xfId="0" applyFont="1" applyAlignment="1">
      <alignment horizontal="justify" vertical="center"/>
    </xf>
    <xf numFmtId="0" fontId="23" fillId="0" borderId="1"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3" fillId="4" borderId="10" xfId="0" applyFont="1" applyFill="1" applyBorder="1" applyAlignment="1">
      <alignment vertical="center" wrapText="1" readingOrder="1"/>
    </xf>
    <xf numFmtId="0" fontId="3" fillId="4" borderId="1" xfId="0" applyFont="1" applyFill="1" applyBorder="1" applyAlignment="1">
      <alignment vertical="center" wrapText="1" readingOrder="1"/>
    </xf>
    <xf numFmtId="0" fontId="7" fillId="0" borderId="12" xfId="0" applyFont="1" applyBorder="1" applyAlignment="1">
      <alignment vertical="center" wrapText="1" readingOrder="1"/>
    </xf>
    <xf numFmtId="0" fontId="8" fillId="0" borderId="12" xfId="0" applyFont="1" applyBorder="1" applyAlignment="1">
      <alignment vertical="center" wrapText="1" readingOrder="1"/>
    </xf>
    <xf numFmtId="0" fontId="15" fillId="0" borderId="7" xfId="0" applyFont="1" applyFill="1" applyBorder="1" applyAlignment="1">
      <alignment horizontal="center" vertical="center" wrapText="1" readingOrder="1"/>
    </xf>
    <xf numFmtId="0" fontId="16" fillId="0" borderId="2" xfId="0" applyFont="1" applyBorder="1" applyAlignment="1">
      <alignment horizontal="center" vertical="center" wrapText="1" readingOrder="1"/>
    </xf>
    <xf numFmtId="0" fontId="9" fillId="0" borderId="4" xfId="0" applyFont="1" applyFill="1" applyBorder="1" applyAlignment="1">
      <alignment horizontal="center" vertical="center" wrapText="1" readingOrder="1"/>
    </xf>
    <xf numFmtId="0" fontId="1" fillId="0" borderId="3" xfId="0" applyFont="1" applyFill="1" applyBorder="1" applyAlignment="1">
      <alignment horizontal="center" vertical="center" wrapText="1" readingOrder="1"/>
    </xf>
    <xf numFmtId="0" fontId="3" fillId="3" borderId="7" xfId="0" applyNumberFormat="1" applyFont="1" applyFill="1" applyBorder="1" applyAlignment="1">
      <alignment vertical="center" wrapText="1" readingOrder="1"/>
    </xf>
    <xf numFmtId="0" fontId="3" fillId="3" borderId="2" xfId="0" applyNumberFormat="1" applyFont="1" applyFill="1" applyBorder="1" applyAlignment="1">
      <alignment vertical="center" wrapText="1" readingOrder="1"/>
    </xf>
    <xf numFmtId="0" fontId="3" fillId="6" borderId="7" xfId="0" applyNumberFormat="1" applyFont="1" applyFill="1" applyBorder="1" applyAlignment="1">
      <alignment vertical="center" wrapText="1" readingOrder="1"/>
    </xf>
    <xf numFmtId="0" fontId="3" fillId="6" borderId="2" xfId="0" applyNumberFormat="1" applyFont="1" applyFill="1" applyBorder="1" applyAlignment="1">
      <alignment vertical="center" wrapText="1" readingOrder="1"/>
    </xf>
    <xf numFmtId="0" fontId="3" fillId="4" borderId="7" xfId="0" applyFont="1" applyFill="1" applyBorder="1" applyAlignment="1">
      <alignment horizontal="left" vertical="center" wrapText="1" readingOrder="1"/>
    </xf>
    <xf numFmtId="0" fontId="3" fillId="4" borderId="2" xfId="0" applyFont="1" applyFill="1" applyBorder="1" applyAlignment="1">
      <alignment horizontal="left" vertical="center" wrapText="1" readingOrder="1"/>
    </xf>
    <xf numFmtId="0" fontId="23" fillId="0" borderId="12" xfId="0" applyFont="1" applyBorder="1" applyAlignment="1">
      <alignment horizontal="center" vertical="center"/>
    </xf>
    <xf numFmtId="0" fontId="9"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8" xfId="0" applyFont="1" applyBorder="1" applyAlignment="1">
      <alignment horizontal="center" vertical="center" wrapText="1"/>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9" xfId="0" applyFont="1" applyBorder="1" applyAlignment="1"/>
    <xf numFmtId="0" fontId="0" fillId="0" borderId="0" xfId="0" applyFont="1" applyBorder="1" applyAlignment="1"/>
    <xf numFmtId="0" fontId="0" fillId="0" borderId="6" xfId="0" applyFont="1" applyBorder="1" applyAlignment="1"/>
    <xf numFmtId="0" fontId="0" fillId="0" borderId="9" xfId="0" applyFont="1" applyBorder="1" applyAlignment="1">
      <alignment horizontal="justify" vertical="center"/>
    </xf>
    <xf numFmtId="0" fontId="0" fillId="0" borderId="0" xfId="0" applyFont="1" applyBorder="1" applyAlignment="1">
      <alignment horizontal="justify" vertical="center"/>
    </xf>
    <xf numFmtId="0" fontId="0" fillId="0" borderId="9" xfId="0" applyFont="1" applyBorder="1" applyAlignment="1">
      <alignment wrapText="1"/>
    </xf>
    <xf numFmtId="0" fontId="0" fillId="0" borderId="6" xfId="0" applyFont="1" applyBorder="1" applyAlignment="1">
      <alignment wrapText="1"/>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5" fillId="0" borderId="9" xfId="0" applyFont="1" applyFill="1" applyBorder="1" applyAlignment="1">
      <alignment horizontal="center" vertical="center" wrapText="1" readingOrder="1"/>
    </xf>
    <xf numFmtId="0" fontId="15" fillId="0" borderId="0" xfId="0" applyFont="1" applyFill="1" applyBorder="1" applyAlignment="1">
      <alignment horizontal="center" vertical="center" wrapText="1" readingOrder="1"/>
    </xf>
    <xf numFmtId="0" fontId="15" fillId="0" borderId="6" xfId="0" applyFont="1" applyFill="1" applyBorder="1" applyAlignment="1">
      <alignment horizontal="center" vertical="center" wrapText="1" readingOrder="1"/>
    </xf>
    <xf numFmtId="0" fontId="4" fillId="4" borderId="7" xfId="0" applyFont="1" applyFill="1" applyBorder="1" applyAlignment="1">
      <alignment vertical="center" wrapText="1" readingOrder="1"/>
    </xf>
    <xf numFmtId="0" fontId="4" fillId="4" borderId="2" xfId="0" applyFont="1" applyFill="1" applyBorder="1" applyAlignment="1">
      <alignment vertical="center" wrapText="1" readingOrder="1"/>
    </xf>
    <xf numFmtId="0" fontId="17" fillId="0" borderId="2" xfId="0" applyFont="1" applyBorder="1" applyAlignment="1">
      <alignment horizontal="center" vertical="center"/>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5" fillId="0" borderId="2" xfId="0" applyFont="1" applyFill="1" applyBorder="1" applyAlignment="1">
      <alignment horizontal="center" vertical="center" wrapText="1" readingOrder="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CC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expenses@ssc.govt.nz" TargetMode="External"/><Relationship Id="rId2" Type="http://schemas.openxmlformats.org/officeDocument/2006/relationships/hyperlink" Target="http://www.ssc.govt.nz/ce-expenses-disclosure" TargetMode="External"/><Relationship Id="rId1" Type="http://schemas.openxmlformats.org/officeDocument/2006/relationships/hyperlink" Target="http://www.data.govt.nz/" TargetMode="External"/><Relationship Id="rId5" Type="http://schemas.openxmlformats.org/officeDocument/2006/relationships/printerSettings" Target="../printerSettings/printerSettings1.bin"/><Relationship Id="rId4" Type="http://schemas.openxmlformats.org/officeDocument/2006/relationships/hyperlink" Target="mailto:info@data.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topLeftCell="A16" zoomScaleNormal="100" workbookViewId="0">
      <selection activeCell="A36" sqref="A36"/>
    </sheetView>
  </sheetViews>
  <sheetFormatPr defaultColWidth="8.7109375" defaultRowHeight="14.25" x14ac:dyDescent="0.2"/>
  <cols>
    <col min="1" max="1" width="219.28515625" style="52" customWidth="1"/>
    <col min="2" max="16384" width="8.7109375" style="52"/>
  </cols>
  <sheetData>
    <row r="1" spans="1:1" ht="15" x14ac:dyDescent="0.2">
      <c r="A1" s="59" t="s">
        <v>50</v>
      </c>
    </row>
    <row r="2" spans="1:1" x14ac:dyDescent="0.2">
      <c r="A2" s="52" t="s">
        <v>75</v>
      </c>
    </row>
    <row r="3" spans="1:1" ht="15" x14ac:dyDescent="0.2">
      <c r="A3" s="53" t="s">
        <v>64</v>
      </c>
    </row>
    <row r="4" spans="1:1" x14ac:dyDescent="0.2">
      <c r="A4" s="85" t="s">
        <v>77</v>
      </c>
    </row>
    <row r="5" spans="1:1" x14ac:dyDescent="0.2">
      <c r="A5" s="85" t="s">
        <v>76</v>
      </c>
    </row>
    <row r="6" spans="1:1" x14ac:dyDescent="0.2">
      <c r="A6" s="85" t="s">
        <v>78</v>
      </c>
    </row>
    <row r="7" spans="1:1" x14ac:dyDescent="0.2">
      <c r="A7" s="85" t="s">
        <v>79</v>
      </c>
    </row>
    <row r="8" spans="1:1" ht="15" x14ac:dyDescent="0.2">
      <c r="A8" s="53" t="s">
        <v>80</v>
      </c>
    </row>
    <row r="9" spans="1:1" x14ac:dyDescent="0.2">
      <c r="A9" s="57" t="s">
        <v>81</v>
      </c>
    </row>
    <row r="10" spans="1:1" x14ac:dyDescent="0.2">
      <c r="A10" s="85" t="s">
        <v>82</v>
      </c>
    </row>
    <row r="11" spans="1:1" x14ac:dyDescent="0.2">
      <c r="A11" s="85" t="s">
        <v>83</v>
      </c>
    </row>
    <row r="12" spans="1:1" x14ac:dyDescent="0.2">
      <c r="A12" s="54" t="s">
        <v>84</v>
      </c>
    </row>
    <row r="13" spans="1:1" x14ac:dyDescent="0.2">
      <c r="A13" s="85" t="s">
        <v>85</v>
      </c>
    </row>
    <row r="14" spans="1:1" ht="15" x14ac:dyDescent="0.2">
      <c r="A14" s="53" t="s">
        <v>86</v>
      </c>
    </row>
    <row r="15" spans="1:1" x14ac:dyDescent="0.2">
      <c r="A15" s="54" t="s">
        <v>44</v>
      </c>
    </row>
    <row r="16" spans="1:1" x14ac:dyDescent="0.2">
      <c r="A16" s="55" t="s">
        <v>97</v>
      </c>
    </row>
    <row r="17" spans="1:1" x14ac:dyDescent="0.2">
      <c r="A17" s="51" t="s">
        <v>98</v>
      </c>
    </row>
    <row r="18" spans="1:1" ht="15" x14ac:dyDescent="0.2">
      <c r="A18" s="87" t="s">
        <v>46</v>
      </c>
    </row>
    <row r="19" spans="1:1" x14ac:dyDescent="0.2">
      <c r="A19" s="51" t="s">
        <v>99</v>
      </c>
    </row>
    <row r="20" spans="1:1" ht="15" x14ac:dyDescent="0.2">
      <c r="A20" s="53" t="s">
        <v>87</v>
      </c>
    </row>
    <row r="21" spans="1:1" ht="15" x14ac:dyDescent="0.2">
      <c r="A21" s="53" t="s">
        <v>88</v>
      </c>
    </row>
    <row r="22" spans="1:1" ht="29.25" x14ac:dyDescent="0.2">
      <c r="A22" s="54" t="s">
        <v>100</v>
      </c>
    </row>
    <row r="23" spans="1:1" x14ac:dyDescent="0.2">
      <c r="A23" s="54" t="s">
        <v>89</v>
      </c>
    </row>
    <row r="24" spans="1:1" ht="28.5" x14ac:dyDescent="0.2">
      <c r="A24" s="54" t="s">
        <v>101</v>
      </c>
    </row>
    <row r="25" spans="1:1" ht="28.5" x14ac:dyDescent="0.2">
      <c r="A25" s="54" t="s">
        <v>102</v>
      </c>
    </row>
    <row r="26" spans="1:1" x14ac:dyDescent="0.2">
      <c r="A26" s="54" t="s">
        <v>90</v>
      </c>
    </row>
    <row r="27" spans="1:1" ht="28.5" customHeight="1" x14ac:dyDescent="0.2">
      <c r="A27" s="54" t="s">
        <v>91</v>
      </c>
    </row>
    <row r="28" spans="1:1" ht="28.5" x14ac:dyDescent="0.2">
      <c r="A28" s="57" t="s">
        <v>92</v>
      </c>
    </row>
    <row r="29" spans="1:1" ht="15" x14ac:dyDescent="0.2">
      <c r="A29" s="53" t="s">
        <v>15</v>
      </c>
    </row>
    <row r="30" spans="1:1" ht="14.25" customHeight="1" x14ac:dyDescent="0.2">
      <c r="A30" s="55" t="s">
        <v>47</v>
      </c>
    </row>
    <row r="31" spans="1:1" ht="14.25" customHeight="1" x14ac:dyDescent="0.2">
      <c r="A31" s="55" t="s">
        <v>103</v>
      </c>
    </row>
    <row r="32" spans="1:1" x14ac:dyDescent="0.2">
      <c r="A32" s="51" t="s">
        <v>104</v>
      </c>
    </row>
    <row r="33" spans="1:1" x14ac:dyDescent="0.2">
      <c r="A33" s="51" t="s">
        <v>93</v>
      </c>
    </row>
    <row r="34" spans="1:1" ht="28.5" x14ac:dyDescent="0.2">
      <c r="A34" s="65" t="s">
        <v>94</v>
      </c>
    </row>
    <row r="35" spans="1:1" x14ac:dyDescent="0.2">
      <c r="A35" s="56" t="s">
        <v>48</v>
      </c>
    </row>
    <row r="36" spans="1:1" ht="28.5" customHeight="1" x14ac:dyDescent="0.2">
      <c r="A36" s="54" t="s">
        <v>95</v>
      </c>
    </row>
    <row r="37" spans="1:1" x14ac:dyDescent="0.2">
      <c r="A37" s="65" t="s">
        <v>49</v>
      </c>
    </row>
    <row r="38" spans="1:1" x14ac:dyDescent="0.2">
      <c r="A38" s="51" t="s">
        <v>105</v>
      </c>
    </row>
    <row r="39" spans="1:1" x14ac:dyDescent="0.2">
      <c r="A39" s="51" t="s">
        <v>96</v>
      </c>
    </row>
    <row r="40" spans="1:1" x14ac:dyDescent="0.2">
      <c r="A40" s="51"/>
    </row>
    <row r="41" spans="1:1" x14ac:dyDescent="0.2">
      <c r="A41" s="51"/>
    </row>
    <row r="42" spans="1:1" x14ac:dyDescent="0.2">
      <c r="A42" s="86" t="s">
        <v>45</v>
      </c>
    </row>
    <row r="43" spans="1:1" x14ac:dyDescent="0.2">
      <c r="A43" s="107" t="s">
        <v>106</v>
      </c>
    </row>
    <row r="48" spans="1:1" x14ac:dyDescent="0.2">
      <c r="A48" s="58"/>
    </row>
  </sheetData>
  <hyperlinks>
    <hyperlink ref="A16" r:id="rId1" display="http://www.data.govt.nz/"/>
    <hyperlink ref="A30" r:id="rId2" display="http://www.ssc.govt.nz/ce-expenses-disclosure"/>
    <hyperlink ref="A42" r:id="rId3" display="mailto:ceexpenses@ssc.govt.nz"/>
    <hyperlink ref="A43" r:id="rId4" display="mailto:info@data.govt.nz"/>
  </hyperlinks>
  <pageMargins left="0.7" right="0.7" top="0.75" bottom="0.75" header="0.3" footer="0.3"/>
  <pageSetup paperSize="8"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8"/>
  <sheetViews>
    <sheetView tabSelected="1" topLeftCell="A88" zoomScaleNormal="100" workbookViewId="0">
      <selection activeCell="E106" sqref="E106"/>
    </sheetView>
  </sheetViews>
  <sheetFormatPr defaultColWidth="9.140625" defaultRowHeight="12.75" x14ac:dyDescent="0.2"/>
  <cols>
    <col min="1" max="1" width="22.28515625" style="7" customWidth="1"/>
    <col min="2" max="2" width="21.5703125" style="1" customWidth="1"/>
    <col min="3" max="3" width="42.140625" style="1" customWidth="1"/>
    <col min="4" max="4" width="44" style="1" customWidth="1"/>
    <col min="5" max="16384" width="9.140625" style="1"/>
  </cols>
  <sheetData>
    <row r="1" spans="1:4" ht="36" customHeight="1" x14ac:dyDescent="0.2">
      <c r="A1" s="158" t="s">
        <v>26</v>
      </c>
      <c r="B1" s="158"/>
      <c r="C1" s="158"/>
      <c r="D1" s="158"/>
    </row>
    <row r="2" spans="1:4" ht="36" customHeight="1" x14ac:dyDescent="0.2">
      <c r="A2" s="46" t="s">
        <v>8</v>
      </c>
      <c r="B2" s="163" t="s">
        <v>107</v>
      </c>
      <c r="C2" s="163"/>
      <c r="D2" s="163"/>
    </row>
    <row r="3" spans="1:4" ht="36" customHeight="1" x14ac:dyDescent="0.2">
      <c r="A3" s="46" t="s">
        <v>9</v>
      </c>
      <c r="B3" s="164" t="s">
        <v>108</v>
      </c>
      <c r="C3" s="164"/>
      <c r="D3" s="164"/>
    </row>
    <row r="4" spans="1:4" ht="36" customHeight="1" x14ac:dyDescent="0.2">
      <c r="A4" s="46" t="s">
        <v>3</v>
      </c>
      <c r="B4" s="164" t="s">
        <v>109</v>
      </c>
      <c r="C4" s="164"/>
      <c r="D4" s="164"/>
    </row>
    <row r="5" spans="1:4" s="3" customFormat="1" ht="36" customHeight="1" x14ac:dyDescent="0.2">
      <c r="A5" s="165" t="s">
        <v>10</v>
      </c>
      <c r="B5" s="166"/>
      <c r="C5" s="166"/>
      <c r="D5" s="166"/>
    </row>
    <row r="6" spans="1:4" s="3" customFormat="1" ht="35.25" customHeight="1" x14ac:dyDescent="0.2">
      <c r="A6" s="167" t="s">
        <v>63</v>
      </c>
      <c r="B6" s="168"/>
      <c r="C6" s="168"/>
      <c r="D6" s="168"/>
    </row>
    <row r="7" spans="1:4" s="4" customFormat="1" ht="19.5" customHeight="1" x14ac:dyDescent="0.2">
      <c r="A7" s="161" t="s">
        <v>39</v>
      </c>
      <c r="B7" s="162"/>
      <c r="C7" s="162"/>
      <c r="D7" s="162"/>
    </row>
    <row r="8" spans="1:4" s="40" customFormat="1" ht="25.5" x14ac:dyDescent="0.2">
      <c r="A8" s="38" t="s">
        <v>28</v>
      </c>
      <c r="B8" s="39" t="s">
        <v>31</v>
      </c>
      <c r="C8" s="39" t="s">
        <v>66</v>
      </c>
      <c r="D8" s="39" t="s">
        <v>19</v>
      </c>
    </row>
    <row r="9" spans="1:4" x14ac:dyDescent="0.2">
      <c r="A9" s="11"/>
      <c r="B9" s="70"/>
      <c r="C9" s="70"/>
      <c r="D9" s="70"/>
    </row>
    <row r="10" spans="1:4" x14ac:dyDescent="0.2">
      <c r="A10" s="11"/>
      <c r="B10" s="112"/>
      <c r="C10" s="112"/>
      <c r="D10" s="112"/>
    </row>
    <row r="11" spans="1:4" ht="38.25" x14ac:dyDescent="0.2">
      <c r="A11" s="11" t="s">
        <v>191</v>
      </c>
      <c r="B11" s="116"/>
      <c r="C11" s="135" t="s">
        <v>207</v>
      </c>
      <c r="D11" s="116"/>
    </row>
    <row r="12" spans="1:4" ht="25.5" x14ac:dyDescent="0.2">
      <c r="A12" s="123">
        <v>42687</v>
      </c>
      <c r="B12" s="133">
        <v>5422.97</v>
      </c>
      <c r="C12" s="116" t="s">
        <v>207</v>
      </c>
      <c r="D12" s="116" t="s">
        <v>173</v>
      </c>
    </row>
    <row r="13" spans="1:4" ht="25.5" x14ac:dyDescent="0.2">
      <c r="A13" s="123">
        <v>42687</v>
      </c>
      <c r="B13" s="116">
        <v>895</v>
      </c>
      <c r="C13" s="141" t="s">
        <v>207</v>
      </c>
      <c r="D13" s="7" t="s">
        <v>238</v>
      </c>
    </row>
    <row r="14" spans="1:4" ht="25.5" x14ac:dyDescent="0.2">
      <c r="A14" s="123">
        <v>42687</v>
      </c>
      <c r="B14" s="116">
        <v>295</v>
      </c>
      <c r="C14" s="141" t="s">
        <v>207</v>
      </c>
      <c r="D14" s="8" t="s">
        <v>239</v>
      </c>
    </row>
    <row r="15" spans="1:4" ht="25.5" x14ac:dyDescent="0.2">
      <c r="A15" s="123">
        <v>42687</v>
      </c>
      <c r="B15" s="112">
        <v>101.31</v>
      </c>
      <c r="C15" s="141" t="s">
        <v>207</v>
      </c>
      <c r="D15" s="112" t="s">
        <v>195</v>
      </c>
    </row>
    <row r="16" spans="1:4" ht="25.5" x14ac:dyDescent="0.2">
      <c r="A16" s="123">
        <v>42690</v>
      </c>
      <c r="B16" s="112">
        <v>31.16</v>
      </c>
      <c r="C16" s="141" t="s">
        <v>207</v>
      </c>
      <c r="D16" s="112" t="s">
        <v>192</v>
      </c>
    </row>
    <row r="17" spans="1:7" ht="25.5" x14ac:dyDescent="0.2">
      <c r="A17" s="123">
        <v>42692</v>
      </c>
      <c r="B17" s="112">
        <v>113.14</v>
      </c>
      <c r="C17" s="141" t="s">
        <v>207</v>
      </c>
      <c r="D17" s="141" t="s">
        <v>192</v>
      </c>
    </row>
    <row r="18" spans="1:7" ht="25.5" x14ac:dyDescent="0.2">
      <c r="A18" s="125">
        <v>42694</v>
      </c>
      <c r="B18" s="116">
        <v>57.18</v>
      </c>
      <c r="C18" s="141" t="s">
        <v>207</v>
      </c>
      <c r="D18" s="116" t="s">
        <v>193</v>
      </c>
    </row>
    <row r="19" spans="1:7" x14ac:dyDescent="0.2">
      <c r="A19" s="11"/>
      <c r="B19" s="116"/>
      <c r="C19" s="116"/>
      <c r="D19" s="116"/>
    </row>
    <row r="20" spans="1:7" ht="25.5" x14ac:dyDescent="0.2">
      <c r="A20" s="142" t="s">
        <v>176</v>
      </c>
      <c r="B20" s="8"/>
      <c r="C20" s="143" t="s">
        <v>208</v>
      </c>
      <c r="D20" s="8"/>
    </row>
    <row r="21" spans="1:7" s="7" customFormat="1" ht="25.5" x14ac:dyDescent="0.2">
      <c r="A21" s="140">
        <v>42740</v>
      </c>
      <c r="B21" s="154">
        <v>5318.86</v>
      </c>
      <c r="C21" s="153" t="s">
        <v>208</v>
      </c>
      <c r="D21" s="153" t="s">
        <v>177</v>
      </c>
    </row>
    <row r="22" spans="1:7" ht="25.5" x14ac:dyDescent="0.2">
      <c r="A22" s="140">
        <v>42740</v>
      </c>
      <c r="B22" s="8">
        <v>190</v>
      </c>
      <c r="C22" s="8" t="s">
        <v>208</v>
      </c>
      <c r="D22" s="8" t="s">
        <v>239</v>
      </c>
    </row>
    <row r="23" spans="1:7" ht="25.5" x14ac:dyDescent="0.2">
      <c r="A23" s="140">
        <v>42740</v>
      </c>
      <c r="B23" s="8">
        <v>54.45</v>
      </c>
      <c r="C23" s="8" t="s">
        <v>208</v>
      </c>
      <c r="D23" s="8" t="s">
        <v>194</v>
      </c>
    </row>
    <row r="24" spans="1:7" s="130" customFormat="1" x14ac:dyDescent="0.2">
      <c r="A24" s="140"/>
      <c r="B24" s="8"/>
      <c r="C24" s="8"/>
      <c r="D24" s="8"/>
    </row>
    <row r="25" spans="1:7" x14ac:dyDescent="0.2">
      <c r="A25" s="11"/>
      <c r="B25" s="112"/>
      <c r="C25" s="112"/>
      <c r="D25" s="112"/>
    </row>
    <row r="26" spans="1:7" x14ac:dyDescent="0.2">
      <c r="A26" s="11"/>
      <c r="B26" s="112"/>
      <c r="C26" s="112"/>
      <c r="D26" s="112"/>
    </row>
    <row r="27" spans="1:7" hidden="1" x14ac:dyDescent="0.2">
      <c r="A27" s="11"/>
      <c r="B27" s="70"/>
      <c r="C27" s="70"/>
      <c r="D27" s="70"/>
    </row>
    <row r="28" spans="1:7" ht="19.5" customHeight="1" x14ac:dyDescent="0.2">
      <c r="A28" s="69" t="s">
        <v>4</v>
      </c>
      <c r="B28" s="74">
        <f>SUM(B9:B27)</f>
        <v>12479.070000000002</v>
      </c>
      <c r="C28" s="70"/>
      <c r="D28" s="70"/>
    </row>
    <row r="29" spans="1:7" s="4" customFormat="1" ht="19.5" customHeight="1" x14ac:dyDescent="0.2">
      <c r="A29" s="169" t="s">
        <v>17</v>
      </c>
      <c r="B29" s="170"/>
      <c r="C29" s="170"/>
      <c r="D29" s="6"/>
    </row>
    <row r="30" spans="1:7" s="40" customFormat="1" ht="37.5" customHeight="1" x14ac:dyDescent="0.2">
      <c r="A30" s="38" t="s">
        <v>28</v>
      </c>
      <c r="B30" s="39" t="s">
        <v>32</v>
      </c>
      <c r="C30" s="39" t="s">
        <v>67</v>
      </c>
      <c r="D30" s="39" t="s">
        <v>18</v>
      </c>
    </row>
    <row r="31" spans="1:7" x14ac:dyDescent="0.2">
      <c r="A31" s="124"/>
      <c r="B31" s="112"/>
      <c r="C31" s="112"/>
      <c r="D31" s="112"/>
    </row>
    <row r="32" spans="1:7" x14ac:dyDescent="0.2">
      <c r="A32" s="125"/>
      <c r="B32" s="116"/>
      <c r="D32" s="116"/>
      <c r="G32" s="116"/>
    </row>
    <row r="33" spans="1:7" ht="25.5" x14ac:dyDescent="0.2">
      <c r="A33" s="125" t="s">
        <v>178</v>
      </c>
      <c r="B33" s="116"/>
      <c r="C33" s="134" t="s">
        <v>209</v>
      </c>
      <c r="D33" s="116"/>
      <c r="G33" s="116"/>
    </row>
    <row r="34" spans="1:7" ht="25.5" x14ac:dyDescent="0.2">
      <c r="A34" s="125">
        <v>42585</v>
      </c>
      <c r="B34" s="116">
        <v>125.69</v>
      </c>
      <c r="C34" s="1" t="s">
        <v>209</v>
      </c>
      <c r="D34" s="116" t="s">
        <v>173</v>
      </c>
      <c r="G34" s="116"/>
    </row>
    <row r="35" spans="1:7" ht="25.5" x14ac:dyDescent="0.2">
      <c r="A35" s="125">
        <v>42585</v>
      </c>
      <c r="B35" s="116">
        <v>116.52</v>
      </c>
      <c r="C35" s="1" t="s">
        <v>209</v>
      </c>
      <c r="D35" s="116" t="s">
        <v>174</v>
      </c>
      <c r="G35" s="116"/>
    </row>
    <row r="36" spans="1:7" ht="25.5" x14ac:dyDescent="0.2">
      <c r="A36" s="125">
        <v>42585</v>
      </c>
      <c r="B36" s="116">
        <v>29</v>
      </c>
      <c r="C36" s="1" t="s">
        <v>209</v>
      </c>
      <c r="D36" s="8" t="s">
        <v>229</v>
      </c>
      <c r="G36" s="116"/>
    </row>
    <row r="37" spans="1:7" ht="25.5" x14ac:dyDescent="0.2">
      <c r="A37" s="125">
        <v>42585</v>
      </c>
      <c r="B37" s="112">
        <v>37.9</v>
      </c>
      <c r="C37" s="1" t="s">
        <v>209</v>
      </c>
      <c r="D37" s="1" t="s">
        <v>193</v>
      </c>
    </row>
    <row r="38" spans="1:7" ht="25.5" x14ac:dyDescent="0.2">
      <c r="A38" s="125">
        <v>42585</v>
      </c>
      <c r="B38" s="112">
        <v>18</v>
      </c>
      <c r="C38" s="1" t="s">
        <v>209</v>
      </c>
      <c r="D38" s="112" t="s">
        <v>210</v>
      </c>
    </row>
    <row r="39" spans="1:7" ht="25.5" x14ac:dyDescent="0.2">
      <c r="A39" s="125">
        <v>42585</v>
      </c>
      <c r="B39" s="112">
        <v>14.19</v>
      </c>
      <c r="C39" s="1" t="s">
        <v>209</v>
      </c>
      <c r="D39" s="1" t="s">
        <v>200</v>
      </c>
    </row>
    <row r="40" spans="1:7" ht="25.5" x14ac:dyDescent="0.2">
      <c r="A40" s="125">
        <v>42586</v>
      </c>
      <c r="B40" s="116"/>
      <c r="C40" s="134" t="s">
        <v>211</v>
      </c>
      <c r="D40" s="116"/>
    </row>
    <row r="41" spans="1:7" ht="25.5" x14ac:dyDescent="0.2">
      <c r="A41" s="136">
        <v>42586</v>
      </c>
      <c r="B41" s="1">
        <v>221.86</v>
      </c>
      <c r="C41" s="1" t="s">
        <v>211</v>
      </c>
      <c r="D41" s="116" t="s">
        <v>173</v>
      </c>
    </row>
    <row r="42" spans="1:7" ht="25.5" x14ac:dyDescent="0.2">
      <c r="A42" s="136">
        <v>42586</v>
      </c>
      <c r="B42" s="1">
        <v>12</v>
      </c>
      <c r="C42" s="1" t="s">
        <v>211</v>
      </c>
      <c r="D42" s="8" t="s">
        <v>229</v>
      </c>
    </row>
    <row r="43" spans="1:7" ht="25.5" x14ac:dyDescent="0.2">
      <c r="A43" s="125">
        <v>42586</v>
      </c>
      <c r="B43" s="112">
        <v>40</v>
      </c>
      <c r="C43" s="1" t="s">
        <v>211</v>
      </c>
      <c r="D43" s="1" t="s">
        <v>157</v>
      </c>
    </row>
    <row r="44" spans="1:7" ht="25.5" x14ac:dyDescent="0.2">
      <c r="A44" s="125">
        <v>42586</v>
      </c>
      <c r="B44" s="112">
        <v>33.17</v>
      </c>
      <c r="C44" s="1" t="s">
        <v>211</v>
      </c>
      <c r="D44" s="1" t="s">
        <v>157</v>
      </c>
    </row>
    <row r="45" spans="1:7" ht="25.5" x14ac:dyDescent="0.2">
      <c r="A45" s="125">
        <v>42586</v>
      </c>
      <c r="B45" s="112">
        <v>43.87</v>
      </c>
      <c r="C45" s="1" t="s">
        <v>211</v>
      </c>
      <c r="D45" s="112" t="s">
        <v>193</v>
      </c>
    </row>
    <row r="46" spans="1:7" ht="25.5" x14ac:dyDescent="0.2">
      <c r="A46" s="125">
        <v>42586</v>
      </c>
      <c r="B46" s="112">
        <v>13.41</v>
      </c>
      <c r="C46" s="1" t="s">
        <v>211</v>
      </c>
      <c r="D46" s="141" t="s">
        <v>193</v>
      </c>
    </row>
    <row r="47" spans="1:7" x14ac:dyDescent="0.2">
      <c r="A47" s="125">
        <v>42600</v>
      </c>
      <c r="B47" s="116"/>
      <c r="C47" s="134" t="s">
        <v>196</v>
      </c>
      <c r="D47" s="116"/>
    </row>
    <row r="48" spans="1:7" x14ac:dyDescent="0.2">
      <c r="A48" s="125"/>
      <c r="B48" s="116">
        <v>465.43</v>
      </c>
      <c r="C48" s="1" t="s">
        <v>196</v>
      </c>
      <c r="D48" s="116" t="s">
        <v>173</v>
      </c>
    </row>
    <row r="49" spans="1:4" x14ac:dyDescent="0.2">
      <c r="A49" s="125"/>
      <c r="B49" s="116">
        <v>83</v>
      </c>
      <c r="C49" s="1" t="s">
        <v>196</v>
      </c>
      <c r="D49" s="8" t="s">
        <v>175</v>
      </c>
    </row>
    <row r="50" spans="1:4" x14ac:dyDescent="0.2">
      <c r="A50" s="125">
        <v>42600</v>
      </c>
      <c r="B50" s="112">
        <v>61.1</v>
      </c>
      <c r="C50" s="1" t="s">
        <v>196</v>
      </c>
      <c r="D50" s="8" t="s">
        <v>200</v>
      </c>
    </row>
    <row r="51" spans="1:4" x14ac:dyDescent="0.2">
      <c r="A51" s="125">
        <v>42600</v>
      </c>
      <c r="B51" s="112">
        <v>38.31</v>
      </c>
      <c r="C51" s="1" t="s">
        <v>196</v>
      </c>
      <c r="D51" s="112" t="s">
        <v>193</v>
      </c>
    </row>
    <row r="52" spans="1:4" ht="25.5" x14ac:dyDescent="0.2">
      <c r="A52" s="125">
        <v>42601</v>
      </c>
      <c r="B52" s="116"/>
      <c r="C52" s="134" t="s">
        <v>197</v>
      </c>
      <c r="D52" s="116"/>
    </row>
    <row r="53" spans="1:4" ht="25.5" x14ac:dyDescent="0.2">
      <c r="A53" s="125">
        <v>42601</v>
      </c>
      <c r="B53" s="116">
        <v>335.1</v>
      </c>
      <c r="C53" s="1" t="s">
        <v>197</v>
      </c>
      <c r="D53" s="116" t="s">
        <v>173</v>
      </c>
    </row>
    <row r="54" spans="1:4" ht="25.5" x14ac:dyDescent="0.2">
      <c r="A54" s="125">
        <v>42601</v>
      </c>
      <c r="B54" s="116">
        <v>54.79</v>
      </c>
      <c r="C54" s="1" t="s">
        <v>197</v>
      </c>
      <c r="D54" s="1" t="s">
        <v>182</v>
      </c>
    </row>
    <row r="55" spans="1:4" ht="25.5" x14ac:dyDescent="0.2">
      <c r="A55" s="125">
        <v>42601</v>
      </c>
      <c r="B55" s="1">
        <v>29</v>
      </c>
      <c r="C55" s="1" t="s">
        <v>197</v>
      </c>
      <c r="D55" s="8" t="s">
        <v>229</v>
      </c>
    </row>
    <row r="56" spans="1:4" ht="25.5" x14ac:dyDescent="0.2">
      <c r="A56" s="125">
        <v>42601</v>
      </c>
      <c r="B56" s="112">
        <v>63.88</v>
      </c>
      <c r="C56" s="1" t="s">
        <v>197</v>
      </c>
      <c r="D56" s="8" t="s">
        <v>200</v>
      </c>
    </row>
    <row r="57" spans="1:4" ht="25.5" x14ac:dyDescent="0.2">
      <c r="A57" s="125">
        <v>42609</v>
      </c>
      <c r="B57" s="116"/>
      <c r="C57" s="134" t="s">
        <v>212</v>
      </c>
      <c r="D57" s="116"/>
    </row>
    <row r="58" spans="1:4" ht="25.5" x14ac:dyDescent="0.2">
      <c r="A58" s="125">
        <v>42609</v>
      </c>
      <c r="B58" s="116">
        <v>455.3</v>
      </c>
      <c r="C58" s="1" t="s">
        <v>212</v>
      </c>
      <c r="D58" s="116" t="s">
        <v>173</v>
      </c>
    </row>
    <row r="59" spans="1:4" ht="25.5" x14ac:dyDescent="0.2">
      <c r="A59" s="125">
        <v>42609</v>
      </c>
      <c r="B59" s="116">
        <v>12</v>
      </c>
      <c r="C59" s="1" t="s">
        <v>212</v>
      </c>
      <c r="D59" s="8" t="s">
        <v>229</v>
      </c>
    </row>
    <row r="60" spans="1:4" ht="38.25" x14ac:dyDescent="0.2">
      <c r="A60" s="125">
        <v>42622</v>
      </c>
      <c r="B60" s="116"/>
      <c r="C60" s="134" t="s">
        <v>213</v>
      </c>
      <c r="D60" s="116"/>
    </row>
    <row r="61" spans="1:4" ht="38.25" x14ac:dyDescent="0.2">
      <c r="A61" s="125">
        <v>42622</v>
      </c>
      <c r="B61" s="116">
        <v>268.24</v>
      </c>
      <c r="C61" s="13" t="s">
        <v>213</v>
      </c>
      <c r="D61" s="116" t="s">
        <v>173</v>
      </c>
    </row>
    <row r="62" spans="1:4" ht="38.25" x14ac:dyDescent="0.2">
      <c r="A62" s="125">
        <v>42622</v>
      </c>
      <c r="B62" s="116">
        <v>12</v>
      </c>
      <c r="C62" s="13" t="s">
        <v>213</v>
      </c>
      <c r="D62" s="8" t="s">
        <v>229</v>
      </c>
    </row>
    <row r="63" spans="1:4" ht="38.25" x14ac:dyDescent="0.2">
      <c r="A63" s="125">
        <v>42622</v>
      </c>
      <c r="B63" s="112">
        <v>67.41</v>
      </c>
      <c r="C63" s="13" t="s">
        <v>213</v>
      </c>
      <c r="D63" s="112" t="s">
        <v>200</v>
      </c>
    </row>
    <row r="64" spans="1:4" ht="25.5" x14ac:dyDescent="0.2">
      <c r="A64" s="125">
        <v>42629</v>
      </c>
      <c r="B64" s="116"/>
      <c r="C64" s="134" t="s">
        <v>198</v>
      </c>
      <c r="D64" s="116"/>
    </row>
    <row r="65" spans="1:4" ht="25.5" x14ac:dyDescent="0.2">
      <c r="A65" s="125">
        <v>42629</v>
      </c>
      <c r="B65" s="1">
        <v>269.05</v>
      </c>
      <c r="C65" s="1" t="s">
        <v>198</v>
      </c>
      <c r="D65" s="116" t="s">
        <v>173</v>
      </c>
    </row>
    <row r="66" spans="1:4" ht="25.5" x14ac:dyDescent="0.2">
      <c r="A66" s="125">
        <v>42629</v>
      </c>
      <c r="B66" s="1">
        <v>12</v>
      </c>
      <c r="C66" s="1" t="s">
        <v>198</v>
      </c>
      <c r="D66" s="116" t="s">
        <v>175</v>
      </c>
    </row>
    <row r="67" spans="1:4" ht="25.5" x14ac:dyDescent="0.2">
      <c r="A67" s="125">
        <v>42629</v>
      </c>
      <c r="B67" s="112">
        <v>88.5</v>
      </c>
      <c r="C67" s="1" t="s">
        <v>198</v>
      </c>
      <c r="D67" s="112" t="s">
        <v>200</v>
      </c>
    </row>
    <row r="68" spans="1:4" ht="25.5" x14ac:dyDescent="0.2">
      <c r="A68" s="125">
        <v>42636</v>
      </c>
      <c r="B68" s="116"/>
      <c r="C68" s="134" t="s">
        <v>214</v>
      </c>
      <c r="D68" s="116"/>
    </row>
    <row r="69" spans="1:4" ht="25.5" x14ac:dyDescent="0.2">
      <c r="A69" s="125">
        <v>42636</v>
      </c>
      <c r="B69" s="1">
        <v>295.39</v>
      </c>
      <c r="C69" s="1" t="s">
        <v>214</v>
      </c>
      <c r="D69" s="116" t="s">
        <v>173</v>
      </c>
    </row>
    <row r="70" spans="1:4" ht="25.5" x14ac:dyDescent="0.2">
      <c r="A70" s="125">
        <v>42636</v>
      </c>
      <c r="B70" s="1">
        <v>12</v>
      </c>
      <c r="C70" s="1" t="s">
        <v>214</v>
      </c>
      <c r="D70" s="8" t="s">
        <v>229</v>
      </c>
    </row>
    <row r="71" spans="1:4" ht="25.5" x14ac:dyDescent="0.2">
      <c r="A71" s="125">
        <v>42636</v>
      </c>
      <c r="B71" s="112">
        <v>43.98</v>
      </c>
      <c r="C71" s="1" t="s">
        <v>214</v>
      </c>
      <c r="D71" s="112" t="s">
        <v>200</v>
      </c>
    </row>
    <row r="72" spans="1:4" ht="25.5" x14ac:dyDescent="0.2">
      <c r="A72" s="125">
        <v>42640</v>
      </c>
      <c r="B72" s="116"/>
      <c r="C72" s="134" t="s">
        <v>215</v>
      </c>
      <c r="D72" s="116"/>
    </row>
    <row r="73" spans="1:4" ht="25.5" x14ac:dyDescent="0.2">
      <c r="A73" s="125">
        <v>42640</v>
      </c>
      <c r="B73" s="116">
        <v>343.92</v>
      </c>
      <c r="C73" s="1" t="s">
        <v>215</v>
      </c>
      <c r="D73" s="116" t="s">
        <v>173</v>
      </c>
    </row>
    <row r="74" spans="1:4" ht="25.5" x14ac:dyDescent="0.2">
      <c r="A74" s="125">
        <v>42640</v>
      </c>
      <c r="B74" s="116">
        <v>12</v>
      </c>
      <c r="C74" s="1" t="s">
        <v>215</v>
      </c>
      <c r="D74" s="8" t="s">
        <v>229</v>
      </c>
    </row>
    <row r="75" spans="1:4" ht="25.5" x14ac:dyDescent="0.2">
      <c r="A75" s="125">
        <v>42640</v>
      </c>
      <c r="B75" s="112">
        <v>77.25</v>
      </c>
      <c r="C75" s="1" t="s">
        <v>215</v>
      </c>
      <c r="D75" s="112" t="s">
        <v>200</v>
      </c>
    </row>
    <row r="76" spans="1:4" ht="25.5" x14ac:dyDescent="0.2">
      <c r="A76" s="125">
        <v>42640</v>
      </c>
      <c r="B76" s="112">
        <v>55.64</v>
      </c>
      <c r="C76" s="1" t="s">
        <v>215</v>
      </c>
      <c r="D76" s="141" t="s">
        <v>200</v>
      </c>
    </row>
    <row r="77" spans="1:4" ht="25.5" x14ac:dyDescent="0.2">
      <c r="A77" s="125">
        <v>42640</v>
      </c>
      <c r="B77" s="112">
        <v>114.92</v>
      </c>
      <c r="C77" s="1" t="s">
        <v>215</v>
      </c>
      <c r="D77" s="141" t="s">
        <v>200</v>
      </c>
    </row>
    <row r="78" spans="1:4" ht="25.5" x14ac:dyDescent="0.2">
      <c r="A78" s="125" t="s">
        <v>181</v>
      </c>
      <c r="B78" s="116"/>
      <c r="C78" s="134" t="s">
        <v>199</v>
      </c>
      <c r="D78" s="116"/>
    </row>
    <row r="79" spans="1:4" ht="25.5" x14ac:dyDescent="0.2">
      <c r="A79" s="125">
        <v>42647</v>
      </c>
      <c r="B79" s="116">
        <v>242.95</v>
      </c>
      <c r="C79" s="1" t="s">
        <v>199</v>
      </c>
      <c r="D79" s="116" t="s">
        <v>173</v>
      </c>
    </row>
    <row r="80" spans="1:4" ht="25.5" x14ac:dyDescent="0.2">
      <c r="A80" s="125">
        <v>42647</v>
      </c>
      <c r="B80" s="116">
        <v>12</v>
      </c>
      <c r="C80" s="1" t="s">
        <v>199</v>
      </c>
      <c r="D80" s="8" t="s">
        <v>229</v>
      </c>
    </row>
    <row r="81" spans="1:4" ht="25.5" x14ac:dyDescent="0.2">
      <c r="A81" s="125">
        <v>42647</v>
      </c>
      <c r="B81" s="112">
        <v>41.87</v>
      </c>
      <c r="C81" s="1" t="s">
        <v>199</v>
      </c>
      <c r="D81" s="112" t="s">
        <v>193</v>
      </c>
    </row>
    <row r="82" spans="1:4" ht="25.5" x14ac:dyDescent="0.2">
      <c r="A82" s="125">
        <v>42647</v>
      </c>
      <c r="B82" s="112">
        <v>56.71</v>
      </c>
      <c r="C82" s="1" t="s">
        <v>199</v>
      </c>
      <c r="D82" s="8" t="s">
        <v>200</v>
      </c>
    </row>
    <row r="83" spans="1:4" ht="25.5" x14ac:dyDescent="0.2">
      <c r="A83" s="125">
        <v>42647</v>
      </c>
      <c r="B83" s="112">
        <v>52</v>
      </c>
      <c r="C83" s="1" t="s">
        <v>199</v>
      </c>
      <c r="D83" s="8" t="s">
        <v>200</v>
      </c>
    </row>
    <row r="84" spans="1:4" ht="25.5" x14ac:dyDescent="0.2">
      <c r="A84" s="125">
        <v>42649</v>
      </c>
      <c r="B84" s="112">
        <v>398</v>
      </c>
      <c r="C84" s="1" t="s">
        <v>199</v>
      </c>
      <c r="D84" s="112" t="s">
        <v>158</v>
      </c>
    </row>
    <row r="85" spans="1:4" ht="25.5" x14ac:dyDescent="0.2">
      <c r="A85" s="125">
        <v>42649</v>
      </c>
      <c r="B85" s="112">
        <v>15.52</v>
      </c>
      <c r="C85" s="1" t="s">
        <v>199</v>
      </c>
      <c r="D85" s="8" t="s">
        <v>200</v>
      </c>
    </row>
    <row r="86" spans="1:4" ht="25.5" x14ac:dyDescent="0.2">
      <c r="A86" s="125">
        <v>42649</v>
      </c>
      <c r="B86" s="112">
        <v>46.31</v>
      </c>
      <c r="C86" s="1" t="s">
        <v>199</v>
      </c>
      <c r="D86" s="112" t="s">
        <v>193</v>
      </c>
    </row>
    <row r="87" spans="1:4" x14ac:dyDescent="0.2">
      <c r="A87" s="129">
        <v>42656</v>
      </c>
      <c r="B87" s="8">
        <v>40.14</v>
      </c>
      <c r="C87" s="130" t="s">
        <v>228</v>
      </c>
      <c r="D87" s="141" t="s">
        <v>193</v>
      </c>
    </row>
    <row r="88" spans="1:4" x14ac:dyDescent="0.2">
      <c r="A88" s="129">
        <v>42656</v>
      </c>
      <c r="B88" s="8">
        <v>50.88</v>
      </c>
      <c r="C88" s="130" t="s">
        <v>228</v>
      </c>
      <c r="D88" s="141" t="s">
        <v>193</v>
      </c>
    </row>
    <row r="89" spans="1:4" x14ac:dyDescent="0.2">
      <c r="A89" s="129">
        <v>42667</v>
      </c>
      <c r="B89" s="8">
        <v>42.45</v>
      </c>
      <c r="C89" s="130" t="s">
        <v>227</v>
      </c>
      <c r="D89" s="141" t="s">
        <v>193</v>
      </c>
    </row>
    <row r="90" spans="1:4" x14ac:dyDescent="0.2">
      <c r="A90" s="129">
        <v>42670</v>
      </c>
      <c r="B90" s="8">
        <v>15.64</v>
      </c>
      <c r="C90" s="130" t="s">
        <v>225</v>
      </c>
      <c r="D90" s="141" t="s">
        <v>193</v>
      </c>
    </row>
    <row r="91" spans="1:4" x14ac:dyDescent="0.2">
      <c r="A91" s="129">
        <v>42670</v>
      </c>
      <c r="B91" s="8">
        <v>13.1</v>
      </c>
      <c r="C91" s="130" t="s">
        <v>225</v>
      </c>
      <c r="D91" s="141" t="s">
        <v>226</v>
      </c>
    </row>
    <row r="92" spans="1:4" ht="25.5" x14ac:dyDescent="0.2">
      <c r="A92" s="125">
        <v>42677</v>
      </c>
      <c r="B92" s="116"/>
      <c r="C92" s="134" t="s">
        <v>216</v>
      </c>
      <c r="D92" s="116"/>
    </row>
    <row r="93" spans="1:4" ht="25.5" x14ac:dyDescent="0.2">
      <c r="A93" s="125">
        <v>42677</v>
      </c>
      <c r="B93" s="116">
        <v>305.68</v>
      </c>
      <c r="C93" s="1" t="s">
        <v>216</v>
      </c>
      <c r="D93" s="116" t="s">
        <v>173</v>
      </c>
    </row>
    <row r="94" spans="1:4" ht="25.5" x14ac:dyDescent="0.2">
      <c r="A94" s="125">
        <v>42677</v>
      </c>
      <c r="B94" s="116">
        <v>12</v>
      </c>
      <c r="C94" s="1" t="s">
        <v>216</v>
      </c>
      <c r="D94" s="8" t="s">
        <v>229</v>
      </c>
    </row>
    <row r="95" spans="1:4" ht="25.5" x14ac:dyDescent="0.2">
      <c r="A95" s="125">
        <v>42677</v>
      </c>
      <c r="B95" s="112">
        <v>37.29</v>
      </c>
      <c r="C95" s="1" t="s">
        <v>216</v>
      </c>
      <c r="D95" s="112" t="s">
        <v>193</v>
      </c>
    </row>
    <row r="96" spans="1:4" ht="25.5" x14ac:dyDescent="0.2">
      <c r="A96" s="125">
        <v>42677</v>
      </c>
      <c r="B96" s="112">
        <v>16.02</v>
      </c>
      <c r="C96" s="1" t="s">
        <v>216</v>
      </c>
      <c r="D96" s="112" t="s">
        <v>200</v>
      </c>
    </row>
    <row r="97" spans="1:4" ht="25.5" x14ac:dyDescent="0.2">
      <c r="A97" s="125">
        <v>42677</v>
      </c>
      <c r="B97" s="112">
        <v>90.43</v>
      </c>
      <c r="C97" s="1" t="s">
        <v>216</v>
      </c>
      <c r="D97" s="8" t="s">
        <v>200</v>
      </c>
    </row>
    <row r="98" spans="1:4" ht="25.5" x14ac:dyDescent="0.2">
      <c r="A98" s="125">
        <v>42677</v>
      </c>
      <c r="B98" s="112">
        <v>44.07</v>
      </c>
      <c r="C98" s="1" t="s">
        <v>216</v>
      </c>
      <c r="D98" s="112" t="s">
        <v>193</v>
      </c>
    </row>
    <row r="99" spans="1:4" ht="25.5" x14ac:dyDescent="0.2">
      <c r="A99" s="125">
        <v>42686</v>
      </c>
      <c r="B99" s="116"/>
      <c r="C99" s="134" t="s">
        <v>241</v>
      </c>
      <c r="D99" s="116"/>
    </row>
    <row r="100" spans="1:4" ht="25.5" x14ac:dyDescent="0.2">
      <c r="A100" s="125">
        <v>42686</v>
      </c>
      <c r="B100" s="116">
        <v>305.68</v>
      </c>
      <c r="C100" s="13" t="s">
        <v>241</v>
      </c>
      <c r="D100" s="116" t="s">
        <v>173</v>
      </c>
    </row>
    <row r="101" spans="1:4" ht="25.5" x14ac:dyDescent="0.2">
      <c r="A101" s="125">
        <v>42686</v>
      </c>
      <c r="B101" s="116">
        <v>12</v>
      </c>
      <c r="C101" s="13" t="s">
        <v>241</v>
      </c>
      <c r="D101" s="8" t="s">
        <v>229</v>
      </c>
    </row>
    <row r="102" spans="1:4" ht="25.5" x14ac:dyDescent="0.2">
      <c r="A102" s="125">
        <v>42686</v>
      </c>
      <c r="B102" s="112">
        <v>48.65</v>
      </c>
      <c r="C102" s="13" t="s">
        <v>241</v>
      </c>
      <c r="D102" s="112" t="s">
        <v>201</v>
      </c>
    </row>
    <row r="103" spans="1:4" ht="25.5" x14ac:dyDescent="0.2">
      <c r="A103" s="125">
        <v>42686</v>
      </c>
      <c r="B103" s="112">
        <v>49.36</v>
      </c>
      <c r="C103" s="13" t="s">
        <v>241</v>
      </c>
      <c r="D103" s="112" t="s">
        <v>201</v>
      </c>
    </row>
    <row r="104" spans="1:4" x14ac:dyDescent="0.2">
      <c r="A104" s="125">
        <v>42698</v>
      </c>
      <c r="B104" s="116"/>
      <c r="C104" s="134" t="s">
        <v>242</v>
      </c>
      <c r="D104" s="116"/>
    </row>
    <row r="105" spans="1:4" x14ac:dyDescent="0.2">
      <c r="A105" s="125">
        <v>42698</v>
      </c>
      <c r="B105" s="116">
        <v>449.25</v>
      </c>
      <c r="C105" s="1" t="s">
        <v>242</v>
      </c>
      <c r="D105" s="116" t="s">
        <v>173</v>
      </c>
    </row>
    <row r="106" spans="1:4" x14ac:dyDescent="0.2">
      <c r="A106" s="125">
        <v>42698</v>
      </c>
      <c r="B106" s="1">
        <v>12</v>
      </c>
      <c r="C106" s="1" t="s">
        <v>242</v>
      </c>
      <c r="D106" s="8" t="s">
        <v>229</v>
      </c>
    </row>
    <row r="107" spans="1:4" x14ac:dyDescent="0.2">
      <c r="A107" s="129">
        <v>42705</v>
      </c>
      <c r="B107" s="8">
        <v>37.19</v>
      </c>
      <c r="C107" s="130" t="s">
        <v>230</v>
      </c>
      <c r="D107" s="8" t="s">
        <v>193</v>
      </c>
    </row>
    <row r="108" spans="1:4" x14ac:dyDescent="0.2">
      <c r="A108" s="129">
        <v>42705</v>
      </c>
      <c r="B108" s="8">
        <v>40.51</v>
      </c>
      <c r="C108" s="130" t="s">
        <v>230</v>
      </c>
      <c r="D108" s="8" t="s">
        <v>193</v>
      </c>
    </row>
    <row r="109" spans="1:4" x14ac:dyDescent="0.2">
      <c r="A109" s="129">
        <v>42712</v>
      </c>
      <c r="B109" s="8">
        <v>11.27</v>
      </c>
      <c r="C109" s="130" t="s">
        <v>228</v>
      </c>
      <c r="D109" s="8" t="s">
        <v>193</v>
      </c>
    </row>
    <row r="110" spans="1:4" x14ac:dyDescent="0.2">
      <c r="A110" s="129">
        <v>42712</v>
      </c>
      <c r="B110" s="8">
        <v>12.89</v>
      </c>
      <c r="C110" s="130" t="s">
        <v>228</v>
      </c>
      <c r="D110" s="8" t="s">
        <v>193</v>
      </c>
    </row>
    <row r="111" spans="1:4" x14ac:dyDescent="0.2">
      <c r="A111" s="129">
        <v>42713</v>
      </c>
      <c r="B111" s="8">
        <v>35.19</v>
      </c>
      <c r="C111" s="130" t="s">
        <v>167</v>
      </c>
      <c r="D111" s="8" t="s">
        <v>166</v>
      </c>
    </row>
    <row r="112" spans="1:4" x14ac:dyDescent="0.2">
      <c r="A112" s="129">
        <v>42713</v>
      </c>
      <c r="B112" s="8">
        <v>14.8</v>
      </c>
      <c r="C112" s="130" t="s">
        <v>167</v>
      </c>
      <c r="D112" s="8" t="s">
        <v>166</v>
      </c>
    </row>
    <row r="113" spans="1:4" s="7" customFormat="1" ht="38.25" x14ac:dyDescent="0.2">
      <c r="A113" s="151">
        <v>42719</v>
      </c>
      <c r="B113" s="37"/>
      <c r="C113" s="152" t="s">
        <v>217</v>
      </c>
      <c r="D113" s="37"/>
    </row>
    <row r="114" spans="1:4" ht="38.25" x14ac:dyDescent="0.2">
      <c r="A114" s="125">
        <v>42719</v>
      </c>
      <c r="B114" s="116">
        <v>200.75</v>
      </c>
      <c r="C114" s="1" t="s">
        <v>217</v>
      </c>
      <c r="D114" s="116" t="s">
        <v>173</v>
      </c>
    </row>
    <row r="115" spans="1:4" ht="38.25" x14ac:dyDescent="0.2">
      <c r="A115" s="125">
        <v>42719</v>
      </c>
      <c r="B115" s="116">
        <v>12</v>
      </c>
      <c r="C115" s="1" t="s">
        <v>217</v>
      </c>
      <c r="D115" s="8" t="s">
        <v>229</v>
      </c>
    </row>
    <row r="116" spans="1:4" s="7" customFormat="1" ht="38.25" x14ac:dyDescent="0.2">
      <c r="A116" s="151">
        <v>42719</v>
      </c>
      <c r="B116" s="37">
        <v>90.31</v>
      </c>
      <c r="C116" s="7" t="s">
        <v>217</v>
      </c>
      <c r="D116" s="153" t="s">
        <v>200</v>
      </c>
    </row>
    <row r="117" spans="1:4" s="7" customFormat="1" ht="38.25" x14ac:dyDescent="0.2">
      <c r="A117" s="151">
        <v>42719</v>
      </c>
      <c r="B117" s="37">
        <v>49.59</v>
      </c>
      <c r="C117" s="7" t="s">
        <v>217</v>
      </c>
      <c r="D117" s="37" t="s">
        <v>193</v>
      </c>
    </row>
    <row r="118" spans="1:4" s="7" customFormat="1" ht="38.25" x14ac:dyDescent="0.2">
      <c r="A118" s="151">
        <v>42719</v>
      </c>
      <c r="B118" s="37">
        <v>13.98</v>
      </c>
      <c r="C118" s="7" t="s">
        <v>217</v>
      </c>
      <c r="D118" s="37" t="s">
        <v>200</v>
      </c>
    </row>
    <row r="119" spans="1:4" ht="25.5" x14ac:dyDescent="0.2">
      <c r="A119" s="125">
        <v>42724</v>
      </c>
      <c r="B119" s="116"/>
      <c r="C119" s="134" t="s">
        <v>202</v>
      </c>
      <c r="D119" s="116"/>
    </row>
    <row r="120" spans="1:4" ht="25.5" x14ac:dyDescent="0.2">
      <c r="A120" s="125">
        <v>42724</v>
      </c>
      <c r="B120" s="116">
        <v>226.06</v>
      </c>
      <c r="C120" s="1" t="s">
        <v>203</v>
      </c>
      <c r="D120" s="116" t="s">
        <v>173</v>
      </c>
    </row>
    <row r="121" spans="1:4" ht="25.5" x14ac:dyDescent="0.2">
      <c r="A121" s="125">
        <v>42724</v>
      </c>
      <c r="B121" s="116">
        <v>12</v>
      </c>
      <c r="C121" s="1" t="s">
        <v>203</v>
      </c>
      <c r="D121" s="153" t="s">
        <v>229</v>
      </c>
    </row>
    <row r="122" spans="1:4" x14ac:dyDescent="0.2">
      <c r="A122" s="129">
        <v>42757</v>
      </c>
      <c r="B122" s="8">
        <v>46.64</v>
      </c>
      <c r="C122" s="130" t="s">
        <v>231</v>
      </c>
      <c r="D122" s="8" t="s">
        <v>193</v>
      </c>
    </row>
    <row r="123" spans="1:4" x14ac:dyDescent="0.2">
      <c r="A123" s="129">
        <v>42765</v>
      </c>
      <c r="B123" s="8">
        <v>49.05</v>
      </c>
      <c r="C123" s="130" t="s">
        <v>231</v>
      </c>
      <c r="D123" s="8" t="s">
        <v>193</v>
      </c>
    </row>
    <row r="124" spans="1:4" x14ac:dyDescent="0.2">
      <c r="A124" s="129">
        <v>42774</v>
      </c>
      <c r="B124" s="8">
        <v>14.83</v>
      </c>
      <c r="C124" s="130" t="s">
        <v>232</v>
      </c>
      <c r="D124" s="8" t="s">
        <v>193</v>
      </c>
    </row>
    <row r="125" spans="1:4" x14ac:dyDescent="0.2">
      <c r="A125" s="129">
        <v>42781</v>
      </c>
      <c r="B125" s="8">
        <v>41.15</v>
      </c>
      <c r="C125" s="130" t="s">
        <v>233</v>
      </c>
      <c r="D125" s="8" t="s">
        <v>193</v>
      </c>
    </row>
    <row r="126" spans="1:4" x14ac:dyDescent="0.2">
      <c r="A126" s="129">
        <v>42781</v>
      </c>
      <c r="B126" s="8">
        <v>38.380000000000003</v>
      </c>
      <c r="C126" s="130" t="s">
        <v>233</v>
      </c>
      <c r="D126" s="8" t="s">
        <v>193</v>
      </c>
    </row>
    <row r="127" spans="1:4" x14ac:dyDescent="0.2">
      <c r="A127" s="129">
        <v>42788</v>
      </c>
      <c r="B127" s="8">
        <v>17.47</v>
      </c>
      <c r="C127" s="130" t="s">
        <v>234</v>
      </c>
      <c r="D127" s="8" t="s">
        <v>193</v>
      </c>
    </row>
    <row r="128" spans="1:4" x14ac:dyDescent="0.2">
      <c r="A128" s="129">
        <v>42788</v>
      </c>
      <c r="B128" s="8">
        <v>13.61</v>
      </c>
      <c r="C128" s="130" t="s">
        <v>234</v>
      </c>
      <c r="D128" s="8" t="s">
        <v>193</v>
      </c>
    </row>
    <row r="129" spans="1:4" x14ac:dyDescent="0.2">
      <c r="A129" s="129">
        <v>42789</v>
      </c>
      <c r="B129" s="8">
        <v>12.8</v>
      </c>
      <c r="C129" s="130" t="s">
        <v>234</v>
      </c>
      <c r="D129" s="8" t="s">
        <v>193</v>
      </c>
    </row>
    <row r="130" spans="1:4" x14ac:dyDescent="0.2">
      <c r="A130" s="129">
        <v>42789</v>
      </c>
      <c r="B130" s="8">
        <v>13.86</v>
      </c>
      <c r="C130" s="130" t="s">
        <v>234</v>
      </c>
      <c r="D130" s="8" t="s">
        <v>193</v>
      </c>
    </row>
    <row r="131" spans="1:4" x14ac:dyDescent="0.2">
      <c r="A131" s="129">
        <v>42796</v>
      </c>
      <c r="B131" s="8">
        <v>15.24</v>
      </c>
      <c r="C131" s="130" t="s">
        <v>235</v>
      </c>
      <c r="D131" s="8" t="s">
        <v>193</v>
      </c>
    </row>
    <row r="132" spans="1:4" x14ac:dyDescent="0.2">
      <c r="A132" s="129">
        <v>42796</v>
      </c>
      <c r="B132" s="8">
        <v>20.12</v>
      </c>
      <c r="C132" s="130" t="s">
        <v>235</v>
      </c>
      <c r="D132" s="8" t="s">
        <v>193</v>
      </c>
    </row>
    <row r="133" spans="1:4" x14ac:dyDescent="0.2">
      <c r="A133" s="129">
        <v>42803</v>
      </c>
      <c r="B133" s="8">
        <v>10.97</v>
      </c>
      <c r="C133" s="130" t="s">
        <v>236</v>
      </c>
      <c r="D133" s="8" t="s">
        <v>193</v>
      </c>
    </row>
    <row r="134" spans="1:4" x14ac:dyDescent="0.2">
      <c r="A134" s="129">
        <v>42809</v>
      </c>
      <c r="B134" s="8">
        <v>11.47</v>
      </c>
      <c r="C134" s="130" t="s">
        <v>232</v>
      </c>
      <c r="D134" s="8" t="s">
        <v>193</v>
      </c>
    </row>
    <row r="135" spans="1:4" x14ac:dyDescent="0.2">
      <c r="A135" s="129">
        <v>42809</v>
      </c>
      <c r="B135" s="8">
        <v>13.91</v>
      </c>
      <c r="C135" s="130" t="s">
        <v>232</v>
      </c>
      <c r="D135" s="8" t="s">
        <v>193</v>
      </c>
    </row>
    <row r="136" spans="1:4" ht="25.5" x14ac:dyDescent="0.2">
      <c r="A136" s="125">
        <v>42818</v>
      </c>
      <c r="B136" s="116"/>
      <c r="C136" s="134" t="s">
        <v>218</v>
      </c>
      <c r="D136" s="116"/>
    </row>
    <row r="137" spans="1:4" ht="25.5" x14ac:dyDescent="0.2">
      <c r="A137" s="125">
        <v>42818</v>
      </c>
      <c r="B137" s="1">
        <v>402.89</v>
      </c>
      <c r="C137" s="1" t="s">
        <v>218</v>
      </c>
      <c r="D137" s="116" t="s">
        <v>173</v>
      </c>
    </row>
    <row r="138" spans="1:4" ht="25.5" x14ac:dyDescent="0.2">
      <c r="A138" s="125">
        <v>42818</v>
      </c>
      <c r="B138" s="1">
        <v>12</v>
      </c>
      <c r="C138" s="1" t="s">
        <v>218</v>
      </c>
      <c r="D138" s="8" t="s">
        <v>229</v>
      </c>
    </row>
    <row r="139" spans="1:4" ht="25.5" x14ac:dyDescent="0.2">
      <c r="A139" s="125">
        <v>42818</v>
      </c>
      <c r="B139" s="112">
        <v>41.67</v>
      </c>
      <c r="C139" s="1" t="s">
        <v>218</v>
      </c>
      <c r="D139" s="112" t="s">
        <v>193</v>
      </c>
    </row>
    <row r="140" spans="1:4" ht="25.5" x14ac:dyDescent="0.2">
      <c r="A140" s="125">
        <v>42818</v>
      </c>
      <c r="B140" s="112">
        <v>7.89</v>
      </c>
      <c r="C140" s="1" t="s">
        <v>218</v>
      </c>
      <c r="D140" s="112" t="s">
        <v>200</v>
      </c>
    </row>
    <row r="141" spans="1:4" ht="25.5" x14ac:dyDescent="0.2">
      <c r="A141" s="125">
        <v>42818</v>
      </c>
      <c r="B141" s="112">
        <v>68.78</v>
      </c>
      <c r="C141" s="1" t="s">
        <v>218</v>
      </c>
      <c r="D141" s="112" t="s">
        <v>200</v>
      </c>
    </row>
    <row r="142" spans="1:4" ht="25.5" x14ac:dyDescent="0.2">
      <c r="A142" s="125">
        <v>42818</v>
      </c>
      <c r="B142" s="112">
        <v>18</v>
      </c>
      <c r="C142" s="1" t="s">
        <v>218</v>
      </c>
      <c r="D142" s="8" t="s">
        <v>168</v>
      </c>
    </row>
    <row r="143" spans="1:4" ht="25.5" x14ac:dyDescent="0.2">
      <c r="A143" s="125">
        <v>42818</v>
      </c>
      <c r="B143" s="112">
        <v>49.97</v>
      </c>
      <c r="C143" s="1" t="s">
        <v>218</v>
      </c>
      <c r="D143" s="112" t="s">
        <v>193</v>
      </c>
    </row>
    <row r="144" spans="1:4" x14ac:dyDescent="0.2">
      <c r="A144" s="125">
        <v>42823</v>
      </c>
      <c r="B144" s="112">
        <v>10.97</v>
      </c>
      <c r="C144" s="1" t="s">
        <v>170</v>
      </c>
      <c r="D144" s="141" t="s">
        <v>193</v>
      </c>
    </row>
    <row r="145" spans="1:4" x14ac:dyDescent="0.2">
      <c r="A145" s="125">
        <v>42823</v>
      </c>
      <c r="B145" s="112">
        <v>19.100000000000001</v>
      </c>
      <c r="C145" s="1" t="s">
        <v>170</v>
      </c>
      <c r="D145" s="8" t="s">
        <v>169</v>
      </c>
    </row>
    <row r="146" spans="1:4" ht="25.5" x14ac:dyDescent="0.2">
      <c r="A146" s="125">
        <v>42825</v>
      </c>
      <c r="B146" s="116"/>
      <c r="C146" s="134" t="s">
        <v>204</v>
      </c>
      <c r="D146" s="116"/>
    </row>
    <row r="147" spans="1:4" ht="25.5" x14ac:dyDescent="0.2">
      <c r="A147" s="125">
        <v>42825</v>
      </c>
      <c r="B147" s="1">
        <v>200.75</v>
      </c>
      <c r="C147" s="1" t="s">
        <v>204</v>
      </c>
      <c r="D147" s="116" t="s">
        <v>173</v>
      </c>
    </row>
    <row r="148" spans="1:4" ht="25.5" x14ac:dyDescent="0.2">
      <c r="A148" s="125">
        <v>42825</v>
      </c>
      <c r="B148" s="1">
        <v>12</v>
      </c>
      <c r="C148" s="1" t="s">
        <v>204</v>
      </c>
      <c r="D148" s="8" t="s">
        <v>229</v>
      </c>
    </row>
    <row r="149" spans="1:4" ht="25.5" x14ac:dyDescent="0.2">
      <c r="A149" s="126">
        <v>42825</v>
      </c>
      <c r="B149" s="1">
        <v>49.08</v>
      </c>
      <c r="C149" s="1" t="s">
        <v>204</v>
      </c>
      <c r="D149" s="112" t="s">
        <v>193</v>
      </c>
    </row>
    <row r="150" spans="1:4" ht="25.5" x14ac:dyDescent="0.2">
      <c r="A150" s="127">
        <v>42825</v>
      </c>
      <c r="B150" s="112">
        <v>49.05</v>
      </c>
      <c r="C150" s="1" t="s">
        <v>204</v>
      </c>
      <c r="D150" s="112" t="s">
        <v>193</v>
      </c>
    </row>
    <row r="151" spans="1:4" ht="25.5" x14ac:dyDescent="0.2">
      <c r="A151" s="125">
        <v>42860</v>
      </c>
      <c r="B151" s="116"/>
      <c r="C151" s="134" t="s">
        <v>222</v>
      </c>
      <c r="D151" s="116"/>
    </row>
    <row r="152" spans="1:4" ht="25.5" x14ac:dyDescent="0.2">
      <c r="A152" s="125">
        <v>42860</v>
      </c>
      <c r="B152" s="116">
        <v>372.77</v>
      </c>
      <c r="C152" s="1" t="s">
        <v>222</v>
      </c>
      <c r="D152" s="116" t="s">
        <v>173</v>
      </c>
    </row>
    <row r="153" spans="1:4" ht="25.5" x14ac:dyDescent="0.2">
      <c r="A153" s="125">
        <v>42860</v>
      </c>
      <c r="B153" s="116">
        <v>12</v>
      </c>
      <c r="C153" s="1" t="s">
        <v>222</v>
      </c>
      <c r="D153" s="8" t="s">
        <v>229</v>
      </c>
    </row>
    <row r="154" spans="1:4" ht="25.5" x14ac:dyDescent="0.2">
      <c r="A154" s="126">
        <v>42860</v>
      </c>
      <c r="B154" s="1">
        <v>36</v>
      </c>
      <c r="C154" s="1" t="s">
        <v>222</v>
      </c>
      <c r="D154" s="112" t="s">
        <v>171</v>
      </c>
    </row>
    <row r="155" spans="1:4" ht="25.5" x14ac:dyDescent="0.2">
      <c r="A155" s="125">
        <v>42860</v>
      </c>
      <c r="B155" s="1">
        <v>41.46</v>
      </c>
      <c r="C155" s="1" t="s">
        <v>222</v>
      </c>
      <c r="D155" s="116" t="s">
        <v>193</v>
      </c>
    </row>
    <row r="156" spans="1:4" ht="25.5" x14ac:dyDescent="0.2">
      <c r="A156" s="126">
        <v>42860</v>
      </c>
      <c r="B156" s="1">
        <v>53.33</v>
      </c>
      <c r="C156" s="1" t="s">
        <v>222</v>
      </c>
      <c r="D156" s="116" t="s">
        <v>200</v>
      </c>
    </row>
    <row r="157" spans="1:4" ht="25.5" x14ac:dyDescent="0.2">
      <c r="A157" s="125">
        <v>42860</v>
      </c>
      <c r="B157" s="1">
        <v>53.52</v>
      </c>
      <c r="C157" s="1" t="s">
        <v>222</v>
      </c>
      <c r="D157" s="116" t="s">
        <v>193</v>
      </c>
    </row>
    <row r="158" spans="1:4" x14ac:dyDescent="0.2">
      <c r="A158" s="125">
        <v>42874</v>
      </c>
      <c r="B158" s="116"/>
      <c r="C158" s="134" t="s">
        <v>219</v>
      </c>
      <c r="D158" s="116"/>
    </row>
    <row r="159" spans="1:4" x14ac:dyDescent="0.2">
      <c r="A159" s="125">
        <v>42874</v>
      </c>
      <c r="B159" s="116">
        <v>351.25</v>
      </c>
      <c r="C159" s="1" t="s">
        <v>219</v>
      </c>
      <c r="D159" s="116" t="s">
        <v>173</v>
      </c>
    </row>
    <row r="160" spans="1:4" x14ac:dyDescent="0.2">
      <c r="A160" s="125">
        <v>42874</v>
      </c>
      <c r="B160" s="116">
        <v>12</v>
      </c>
      <c r="C160" s="1" t="s">
        <v>219</v>
      </c>
      <c r="D160" s="8" t="s">
        <v>229</v>
      </c>
    </row>
    <row r="161" spans="1:4" x14ac:dyDescent="0.2">
      <c r="A161" s="125">
        <v>42874</v>
      </c>
      <c r="B161" s="1">
        <v>50.3</v>
      </c>
      <c r="C161" s="1" t="s">
        <v>219</v>
      </c>
      <c r="D161" s="116" t="s">
        <v>193</v>
      </c>
    </row>
    <row r="162" spans="1:4" x14ac:dyDescent="0.2">
      <c r="A162" s="125">
        <v>42874</v>
      </c>
      <c r="B162" s="1">
        <v>21.4</v>
      </c>
      <c r="C162" s="1" t="s">
        <v>219</v>
      </c>
      <c r="D162" s="116" t="s">
        <v>220</v>
      </c>
    </row>
    <row r="163" spans="1:4" x14ac:dyDescent="0.2">
      <c r="A163" s="125">
        <v>42874</v>
      </c>
      <c r="B163" s="1">
        <v>48.15</v>
      </c>
      <c r="C163" s="1" t="s">
        <v>219</v>
      </c>
      <c r="D163" s="116" t="s">
        <v>220</v>
      </c>
    </row>
    <row r="164" spans="1:4" x14ac:dyDescent="0.2">
      <c r="A164" s="125">
        <v>42874</v>
      </c>
      <c r="B164" s="1">
        <v>57.08</v>
      </c>
      <c r="C164" s="1" t="s">
        <v>219</v>
      </c>
      <c r="D164" s="8" t="s">
        <v>193</v>
      </c>
    </row>
    <row r="165" spans="1:4" ht="25.5" x14ac:dyDescent="0.2">
      <c r="A165" s="125">
        <v>42878</v>
      </c>
      <c r="B165" s="116"/>
      <c r="C165" s="134" t="s">
        <v>221</v>
      </c>
      <c r="D165" s="116"/>
    </row>
    <row r="166" spans="1:4" ht="25.5" x14ac:dyDescent="0.2">
      <c r="A166" s="125">
        <v>42878</v>
      </c>
      <c r="B166" s="116">
        <v>204.88</v>
      </c>
      <c r="C166" s="1" t="s">
        <v>221</v>
      </c>
      <c r="D166" s="116" t="s">
        <v>173</v>
      </c>
    </row>
    <row r="167" spans="1:4" ht="25.5" x14ac:dyDescent="0.2">
      <c r="A167" s="125">
        <v>42878</v>
      </c>
      <c r="B167" s="116">
        <v>12</v>
      </c>
      <c r="C167" s="1" t="s">
        <v>221</v>
      </c>
      <c r="D167" s="8" t="s">
        <v>229</v>
      </c>
    </row>
    <row r="168" spans="1:4" ht="25.5" x14ac:dyDescent="0.2">
      <c r="A168" s="125">
        <v>42878</v>
      </c>
      <c r="B168" s="1">
        <v>43.59</v>
      </c>
      <c r="C168" s="1" t="s">
        <v>221</v>
      </c>
      <c r="D168" s="116" t="s">
        <v>193</v>
      </c>
    </row>
    <row r="169" spans="1:4" ht="25.5" x14ac:dyDescent="0.2">
      <c r="A169" s="125">
        <v>42878</v>
      </c>
      <c r="B169" s="116">
        <v>56.07</v>
      </c>
      <c r="C169" s="1" t="s">
        <v>221</v>
      </c>
      <c r="D169" s="116" t="s">
        <v>193</v>
      </c>
    </row>
    <row r="170" spans="1:4" ht="25.5" x14ac:dyDescent="0.2">
      <c r="A170" s="125">
        <v>42878</v>
      </c>
      <c r="B170" s="1">
        <v>63.34</v>
      </c>
      <c r="C170" s="1" t="s">
        <v>221</v>
      </c>
      <c r="D170" s="116" t="s">
        <v>200</v>
      </c>
    </row>
    <row r="171" spans="1:4" ht="25.5" x14ac:dyDescent="0.2">
      <c r="A171" s="125">
        <v>42895</v>
      </c>
      <c r="B171" s="116"/>
      <c r="C171" s="134" t="s">
        <v>223</v>
      </c>
      <c r="D171" s="116"/>
    </row>
    <row r="172" spans="1:4" ht="25.5" x14ac:dyDescent="0.2">
      <c r="A172" s="125">
        <v>42895</v>
      </c>
      <c r="B172" s="116">
        <v>286.68</v>
      </c>
      <c r="C172" s="1" t="s">
        <v>223</v>
      </c>
      <c r="D172" s="116" t="s">
        <v>173</v>
      </c>
    </row>
    <row r="173" spans="1:4" ht="25.5" x14ac:dyDescent="0.2">
      <c r="A173" s="125">
        <v>42895</v>
      </c>
      <c r="B173" s="116">
        <v>12</v>
      </c>
      <c r="C173" s="1" t="s">
        <v>223</v>
      </c>
      <c r="D173" s="8" t="s">
        <v>229</v>
      </c>
    </row>
    <row r="174" spans="1:4" ht="25.5" x14ac:dyDescent="0.2">
      <c r="A174" s="125">
        <v>42895</v>
      </c>
      <c r="B174" s="1">
        <v>41.46</v>
      </c>
      <c r="C174" s="1" t="s">
        <v>223</v>
      </c>
      <c r="D174" s="116" t="s">
        <v>193</v>
      </c>
    </row>
    <row r="175" spans="1:4" ht="25.5" x14ac:dyDescent="0.2">
      <c r="A175" s="125">
        <v>42895</v>
      </c>
      <c r="B175" s="1">
        <v>102.12</v>
      </c>
      <c r="C175" s="1" t="s">
        <v>223</v>
      </c>
      <c r="D175" s="1" t="s">
        <v>200</v>
      </c>
    </row>
    <row r="176" spans="1:4" ht="25.5" x14ac:dyDescent="0.2">
      <c r="A176" s="125">
        <v>42895</v>
      </c>
      <c r="B176" s="1">
        <v>59.52</v>
      </c>
      <c r="C176" s="1" t="s">
        <v>223</v>
      </c>
      <c r="D176" s="1" t="s">
        <v>200</v>
      </c>
    </row>
    <row r="177" spans="1:4" ht="25.5" x14ac:dyDescent="0.2">
      <c r="A177" s="125">
        <v>42895</v>
      </c>
      <c r="B177" s="1">
        <v>54.14</v>
      </c>
      <c r="C177" s="1" t="s">
        <v>223</v>
      </c>
      <c r="D177" s="1" t="s">
        <v>200</v>
      </c>
    </row>
    <row r="178" spans="1:4" ht="25.5" x14ac:dyDescent="0.2">
      <c r="A178" s="125">
        <v>42895</v>
      </c>
      <c r="B178" s="116">
        <v>49.25</v>
      </c>
      <c r="C178" s="1" t="s">
        <v>223</v>
      </c>
      <c r="D178" s="116" t="s">
        <v>193</v>
      </c>
    </row>
    <row r="179" spans="1:4" x14ac:dyDescent="0.2">
      <c r="A179" s="125">
        <v>42899</v>
      </c>
      <c r="B179" s="116"/>
      <c r="C179" s="134" t="s">
        <v>224</v>
      </c>
      <c r="D179" s="116"/>
    </row>
    <row r="180" spans="1:4" x14ac:dyDescent="0.2">
      <c r="A180" s="125">
        <v>42899</v>
      </c>
      <c r="B180" s="116">
        <v>351.25</v>
      </c>
      <c r="C180" s="1" t="s">
        <v>224</v>
      </c>
      <c r="D180" s="116" t="s">
        <v>173</v>
      </c>
    </row>
    <row r="181" spans="1:4" x14ac:dyDescent="0.2">
      <c r="A181" s="125">
        <v>42899</v>
      </c>
      <c r="B181" s="116">
        <v>12</v>
      </c>
      <c r="C181" s="1" t="s">
        <v>224</v>
      </c>
      <c r="D181" s="8" t="s">
        <v>229</v>
      </c>
    </row>
    <row r="182" spans="1:4" ht="25.5" x14ac:dyDescent="0.2">
      <c r="A182" s="125">
        <v>42905</v>
      </c>
      <c r="B182" s="116"/>
      <c r="C182" s="134" t="s">
        <v>205</v>
      </c>
      <c r="D182" s="116"/>
    </row>
    <row r="183" spans="1:4" x14ac:dyDescent="0.2">
      <c r="A183" s="125">
        <v>42905</v>
      </c>
      <c r="B183" s="116">
        <v>450.43</v>
      </c>
      <c r="C183" s="1" t="s">
        <v>205</v>
      </c>
      <c r="D183" s="116" t="s">
        <v>173</v>
      </c>
    </row>
    <row r="184" spans="1:4" x14ac:dyDescent="0.2">
      <c r="A184" s="125">
        <v>42905</v>
      </c>
      <c r="B184" s="116">
        <v>58</v>
      </c>
      <c r="C184" s="1" t="s">
        <v>205</v>
      </c>
      <c r="D184" s="8" t="s">
        <v>175</v>
      </c>
    </row>
    <row r="185" spans="1:4" ht="25.5" x14ac:dyDescent="0.2">
      <c r="A185" s="125">
        <v>42915</v>
      </c>
      <c r="B185" s="116"/>
      <c r="C185" s="134" t="s">
        <v>206</v>
      </c>
      <c r="D185" s="116"/>
    </row>
    <row r="186" spans="1:4" ht="25.5" x14ac:dyDescent="0.2">
      <c r="A186" s="125">
        <v>42915</v>
      </c>
      <c r="B186" s="116">
        <v>342.79</v>
      </c>
      <c r="C186" s="1" t="s">
        <v>206</v>
      </c>
      <c r="D186" s="116" t="s">
        <v>173</v>
      </c>
    </row>
    <row r="187" spans="1:4" ht="25.5" x14ac:dyDescent="0.2">
      <c r="A187" s="125">
        <v>42915</v>
      </c>
      <c r="B187" s="116">
        <v>12</v>
      </c>
      <c r="C187" s="1" t="s">
        <v>206</v>
      </c>
      <c r="D187" s="8" t="s">
        <v>229</v>
      </c>
    </row>
    <row r="188" spans="1:4" x14ac:dyDescent="0.2">
      <c r="A188" s="126"/>
      <c r="D188" s="112"/>
    </row>
    <row r="189" spans="1:4" x14ac:dyDescent="0.2">
      <c r="A189" s="126"/>
      <c r="D189" s="112"/>
    </row>
    <row r="190" spans="1:4" x14ac:dyDescent="0.2">
      <c r="A190" s="126"/>
      <c r="D190" s="150"/>
    </row>
    <row r="191" spans="1:4" x14ac:dyDescent="0.2">
      <c r="A191" s="126"/>
      <c r="D191" s="112"/>
    </row>
    <row r="192" spans="1:4" ht="19.5" customHeight="1" x14ac:dyDescent="0.2">
      <c r="A192" s="69" t="s">
        <v>4</v>
      </c>
      <c r="B192" s="75">
        <f>SUM(B31:B191)</f>
        <v>11724.790000000003</v>
      </c>
      <c r="D192" s="112"/>
    </row>
    <row r="193" spans="1:4" s="130" customFormat="1" ht="19.5" customHeight="1" x14ac:dyDescent="0.2">
      <c r="A193" s="155"/>
      <c r="B193" s="156"/>
      <c r="D193" s="8"/>
    </row>
    <row r="194" spans="1:4" s="130" customFormat="1" ht="19.5" customHeight="1" x14ac:dyDescent="0.2">
      <c r="A194" s="155"/>
      <c r="B194" s="156"/>
      <c r="D194" s="8"/>
    </row>
    <row r="195" spans="1:4" ht="19.5" customHeight="1" x14ac:dyDescent="0.2">
      <c r="A195" s="171" t="s">
        <v>16</v>
      </c>
      <c r="B195" s="172"/>
      <c r="C195" s="172"/>
      <c r="D195" s="42"/>
    </row>
    <row r="196" spans="1:4" ht="37.5" customHeight="1" x14ac:dyDescent="0.2">
      <c r="A196" s="38" t="s">
        <v>28</v>
      </c>
      <c r="B196" s="39" t="s">
        <v>32</v>
      </c>
      <c r="C196" s="39" t="s">
        <v>68</v>
      </c>
      <c r="D196" s="39" t="s">
        <v>11</v>
      </c>
    </row>
    <row r="197" spans="1:4" x14ac:dyDescent="0.2">
      <c r="A197" s="129"/>
      <c r="B197" s="8"/>
      <c r="C197" s="130"/>
      <c r="D197" s="8"/>
    </row>
    <row r="198" spans="1:4" ht="25.5" x14ac:dyDescent="0.2">
      <c r="A198" s="131">
        <v>42601</v>
      </c>
      <c r="B198" s="130">
        <v>37.5</v>
      </c>
      <c r="C198" s="130" t="s">
        <v>148</v>
      </c>
      <c r="D198" s="8" t="s">
        <v>147</v>
      </c>
    </row>
    <row r="199" spans="1:4" ht="25.5" x14ac:dyDescent="0.2">
      <c r="A199" s="132">
        <v>42609</v>
      </c>
      <c r="B199" s="8">
        <v>37.5</v>
      </c>
      <c r="C199" s="130" t="s">
        <v>150</v>
      </c>
      <c r="D199" s="8" t="s">
        <v>147</v>
      </c>
    </row>
    <row r="200" spans="1:4" x14ac:dyDescent="0.2">
      <c r="A200" s="131">
        <v>42609</v>
      </c>
      <c r="B200" s="130">
        <v>37.5</v>
      </c>
      <c r="C200" s="130" t="s">
        <v>151</v>
      </c>
      <c r="D200" s="8" t="s">
        <v>147</v>
      </c>
    </row>
    <row r="201" spans="1:4" x14ac:dyDescent="0.2">
      <c r="A201" s="131">
        <v>42609</v>
      </c>
      <c r="B201" s="130">
        <v>-37.5</v>
      </c>
      <c r="C201" s="130" t="s">
        <v>149</v>
      </c>
      <c r="D201" s="8" t="s">
        <v>147</v>
      </c>
    </row>
    <row r="202" spans="1:4" ht="25.5" x14ac:dyDescent="0.2">
      <c r="A202" s="126">
        <v>42622</v>
      </c>
      <c r="B202" s="1">
        <v>37.5</v>
      </c>
      <c r="C202" s="1" t="s">
        <v>152</v>
      </c>
      <c r="D202" s="112" t="s">
        <v>147</v>
      </c>
    </row>
    <row r="203" spans="1:4" ht="25.5" x14ac:dyDescent="0.2">
      <c r="A203" s="137">
        <v>42629</v>
      </c>
      <c r="B203" s="138">
        <v>33</v>
      </c>
      <c r="C203" s="138" t="s">
        <v>179</v>
      </c>
      <c r="D203" s="139" t="s">
        <v>147</v>
      </c>
    </row>
    <row r="204" spans="1:4" x14ac:dyDescent="0.2">
      <c r="A204" s="137">
        <v>42636</v>
      </c>
      <c r="B204" s="138">
        <v>37.5</v>
      </c>
      <c r="C204" s="138" t="s">
        <v>186</v>
      </c>
      <c r="D204" s="139" t="s">
        <v>147</v>
      </c>
    </row>
    <row r="205" spans="1:4" ht="25.5" x14ac:dyDescent="0.2">
      <c r="A205" s="126">
        <v>42640</v>
      </c>
      <c r="B205" s="1">
        <v>37.5</v>
      </c>
      <c r="C205" s="1" t="s">
        <v>188</v>
      </c>
      <c r="D205" s="112" t="s">
        <v>147</v>
      </c>
    </row>
    <row r="206" spans="1:4" x14ac:dyDescent="0.2">
      <c r="A206" s="126">
        <v>42686</v>
      </c>
      <c r="B206" s="1">
        <v>37.5</v>
      </c>
      <c r="C206" s="1" t="s">
        <v>153</v>
      </c>
      <c r="D206" s="112" t="s">
        <v>147</v>
      </c>
    </row>
    <row r="207" spans="1:4" ht="25.5" x14ac:dyDescent="0.2">
      <c r="A207" s="126">
        <v>42698</v>
      </c>
      <c r="B207" s="1">
        <v>37.5</v>
      </c>
      <c r="C207" s="1" t="s">
        <v>154</v>
      </c>
      <c r="D207" s="112" t="s">
        <v>147</v>
      </c>
    </row>
    <row r="208" spans="1:4" x14ac:dyDescent="0.2">
      <c r="A208" s="126">
        <v>42714</v>
      </c>
      <c r="B208" s="1">
        <v>37.5</v>
      </c>
      <c r="C208" s="1" t="s">
        <v>155</v>
      </c>
      <c r="D208" s="112" t="s">
        <v>147</v>
      </c>
    </row>
    <row r="209" spans="1:4" s="130" customFormat="1" ht="25.5" x14ac:dyDescent="0.2">
      <c r="A209" s="131">
        <v>42724</v>
      </c>
      <c r="B209" s="130">
        <v>37.5</v>
      </c>
      <c r="C209" s="130" t="s">
        <v>187</v>
      </c>
      <c r="D209" s="8" t="s">
        <v>147</v>
      </c>
    </row>
    <row r="210" spans="1:4" s="130" customFormat="1" x14ac:dyDescent="0.2">
      <c r="A210" s="131">
        <v>42888</v>
      </c>
      <c r="B210" s="130">
        <v>11.47</v>
      </c>
      <c r="C210" s="130" t="s">
        <v>189</v>
      </c>
      <c r="D210" s="8" t="s">
        <v>156</v>
      </c>
    </row>
    <row r="211" spans="1:4" x14ac:dyDescent="0.2">
      <c r="A211" s="131">
        <v>42899</v>
      </c>
      <c r="B211" s="130">
        <v>39</v>
      </c>
      <c r="C211" s="1" t="s">
        <v>224</v>
      </c>
      <c r="D211" s="8" t="s">
        <v>147</v>
      </c>
    </row>
    <row r="212" spans="1:4" x14ac:dyDescent="0.2">
      <c r="A212" s="131">
        <v>42901</v>
      </c>
      <c r="B212" s="130">
        <v>13.81</v>
      </c>
      <c r="C212" s="138" t="s">
        <v>237</v>
      </c>
      <c r="D212" s="8" t="s">
        <v>193</v>
      </c>
    </row>
    <row r="213" spans="1:4" x14ac:dyDescent="0.2">
      <c r="A213" s="131">
        <v>42905</v>
      </c>
      <c r="B213" s="130">
        <v>39</v>
      </c>
      <c r="C213" s="130" t="s">
        <v>180</v>
      </c>
      <c r="D213" s="8" t="s">
        <v>147</v>
      </c>
    </row>
    <row r="214" spans="1:4" x14ac:dyDescent="0.2">
      <c r="A214" s="126"/>
      <c r="D214" s="112"/>
    </row>
    <row r="215" spans="1:4" x14ac:dyDescent="0.2">
      <c r="A215" s="126"/>
      <c r="D215" s="112"/>
    </row>
    <row r="216" spans="1:4" x14ac:dyDescent="0.2">
      <c r="A216" s="126"/>
      <c r="D216" s="112"/>
    </row>
    <row r="217" spans="1:4" x14ac:dyDescent="0.2">
      <c r="A217" s="126"/>
      <c r="D217" s="112"/>
    </row>
    <row r="218" spans="1:4" x14ac:dyDescent="0.2">
      <c r="A218" s="69" t="s">
        <v>4</v>
      </c>
      <c r="B218" s="75">
        <f>SUM(B197:B217)</f>
        <v>473.78000000000003</v>
      </c>
      <c r="D218" s="112"/>
    </row>
    <row r="219" spans="1:4" s="8" customFormat="1" ht="34.5" customHeight="1" x14ac:dyDescent="0.2">
      <c r="A219" s="41" t="s">
        <v>7</v>
      </c>
      <c r="B219" s="76">
        <f>B28+B192+B218</f>
        <v>24677.640000000003</v>
      </c>
      <c r="C219" s="9"/>
      <c r="D219" s="9"/>
    </row>
    <row r="220" spans="1:4" s="70" customFormat="1" x14ac:dyDescent="0.2">
      <c r="B220" s="66"/>
      <c r="C220" s="67"/>
      <c r="D220" s="67"/>
    </row>
    <row r="221" spans="1:4" s="72" customFormat="1" x14ac:dyDescent="0.2">
      <c r="A221" s="44" t="s">
        <v>33</v>
      </c>
      <c r="B221" s="3"/>
    </row>
    <row r="222" spans="1:4" s="72" customFormat="1" ht="12.6" customHeight="1" x14ac:dyDescent="0.2">
      <c r="A222" s="159" t="s">
        <v>34</v>
      </c>
      <c r="B222" s="159"/>
      <c r="C222" s="159"/>
    </row>
    <row r="223" spans="1:4" s="70" customFormat="1" ht="12.95" customHeight="1" x14ac:dyDescent="0.2">
      <c r="A223" s="160" t="s">
        <v>40</v>
      </c>
      <c r="B223" s="160"/>
      <c r="C223" s="160"/>
    </row>
    <row r="224" spans="1:4" x14ac:dyDescent="0.2">
      <c r="A224" s="61" t="s">
        <v>35</v>
      </c>
      <c r="B224" s="62"/>
      <c r="C224" s="70"/>
      <c r="D224" s="70"/>
    </row>
    <row r="225" spans="1:4" x14ac:dyDescent="0.2">
      <c r="A225" s="88" t="s">
        <v>69</v>
      </c>
      <c r="B225" s="62"/>
      <c r="C225" s="106"/>
      <c r="D225" s="106"/>
    </row>
    <row r="226" spans="1:4" x14ac:dyDescent="0.2">
      <c r="A226" s="88" t="s">
        <v>51</v>
      </c>
      <c r="B226" s="62"/>
      <c r="C226" s="83"/>
      <c r="D226" s="83"/>
    </row>
    <row r="227" spans="1:4" x14ac:dyDescent="0.2">
      <c r="A227" s="157" t="s">
        <v>52</v>
      </c>
      <c r="B227" s="157"/>
      <c r="C227" s="157"/>
      <c r="D227" s="157"/>
    </row>
    <row r="228" spans="1:4" x14ac:dyDescent="0.2">
      <c r="A228" s="37"/>
      <c r="B228" s="70"/>
      <c r="C228" s="70"/>
      <c r="D228" s="70"/>
    </row>
    <row r="229" spans="1:4" x14ac:dyDescent="0.2">
      <c r="A229" s="37"/>
      <c r="B229" s="70"/>
      <c r="C229" s="70"/>
      <c r="D229" s="70"/>
    </row>
    <row r="230" spans="1:4" x14ac:dyDescent="0.2">
      <c r="A230" s="37"/>
      <c r="B230" s="70"/>
      <c r="C230" s="70"/>
      <c r="D230" s="70"/>
    </row>
    <row r="231" spans="1:4" x14ac:dyDescent="0.2">
      <c r="A231" s="37"/>
      <c r="B231" s="70"/>
      <c r="C231" s="70"/>
      <c r="D231" s="70"/>
    </row>
    <row r="232" spans="1:4" x14ac:dyDescent="0.2">
      <c r="A232" s="37"/>
      <c r="B232" s="70"/>
      <c r="C232" s="70"/>
      <c r="D232" s="70"/>
    </row>
    <row r="233" spans="1:4" x14ac:dyDescent="0.2">
      <c r="A233" s="37"/>
      <c r="B233" s="70"/>
      <c r="C233" s="70"/>
      <c r="D233" s="70"/>
    </row>
    <row r="234" spans="1:4" x14ac:dyDescent="0.2">
      <c r="A234" s="37"/>
      <c r="B234" s="70"/>
      <c r="C234" s="70"/>
      <c r="D234" s="70"/>
    </row>
    <row r="235" spans="1:4" x14ac:dyDescent="0.2">
      <c r="A235" s="37"/>
      <c r="B235" s="70"/>
      <c r="C235" s="70"/>
      <c r="D235" s="70"/>
    </row>
    <row r="236" spans="1:4" x14ac:dyDescent="0.2">
      <c r="A236" s="37"/>
      <c r="B236" s="70"/>
      <c r="C236" s="70"/>
      <c r="D236" s="70"/>
    </row>
    <row r="237" spans="1:4" x14ac:dyDescent="0.2">
      <c r="A237" s="37"/>
      <c r="B237" s="70"/>
      <c r="C237" s="70"/>
      <c r="D237" s="70"/>
    </row>
    <row r="238" spans="1:4" x14ac:dyDescent="0.2">
      <c r="A238" s="37"/>
      <c r="B238" s="70"/>
      <c r="C238" s="70"/>
      <c r="D238" s="70"/>
    </row>
  </sheetData>
  <mergeCells count="12">
    <mergeCell ref="A227:D227"/>
    <mergeCell ref="A1:D1"/>
    <mergeCell ref="A222:C222"/>
    <mergeCell ref="A223:C223"/>
    <mergeCell ref="A7:D7"/>
    <mergeCell ref="B2:D2"/>
    <mergeCell ref="B3:D3"/>
    <mergeCell ref="B4:D4"/>
    <mergeCell ref="A5:D5"/>
    <mergeCell ref="A6:D6"/>
    <mergeCell ref="A29:C29"/>
    <mergeCell ref="A195:C195"/>
  </mergeCells>
  <printOptions gridLines="1"/>
  <pageMargins left="0.70866141732283472" right="0.70866141732283472" top="0.74803149606299213" bottom="0.74803149606299213" header="0.31496062992125984" footer="0.31496062992125984"/>
  <pageSetup paperSize="9" scale="68"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zoomScaleNormal="100" workbookViewId="0">
      <selection activeCell="A18" sqref="A17:F18"/>
    </sheetView>
  </sheetViews>
  <sheetFormatPr defaultColWidth="9.140625" defaultRowHeight="12.75" x14ac:dyDescent="0.2"/>
  <cols>
    <col min="1" max="2" width="23.5703125" style="16" customWidth="1"/>
    <col min="3" max="6" width="27.5703125" style="16" customWidth="1"/>
    <col min="7" max="16384" width="9.140625" style="17"/>
  </cols>
  <sheetData>
    <row r="1" spans="1:7" ht="36" customHeight="1" x14ac:dyDescent="0.2">
      <c r="A1" s="175" t="s">
        <v>26</v>
      </c>
      <c r="B1" s="175"/>
      <c r="C1" s="175"/>
      <c r="D1" s="175"/>
      <c r="E1" s="175"/>
      <c r="F1" s="175"/>
    </row>
    <row r="2" spans="1:7" ht="36" customHeight="1" x14ac:dyDescent="0.2">
      <c r="A2" s="46" t="s">
        <v>8</v>
      </c>
      <c r="B2" s="163" t="str">
        <f>Travel!B2</f>
        <v>Ministry of Health</v>
      </c>
      <c r="C2" s="163"/>
      <c r="D2" s="163"/>
      <c r="E2" s="163"/>
      <c r="F2" s="163"/>
      <c r="G2" s="47"/>
    </row>
    <row r="3" spans="1:7" ht="36" customHeight="1" x14ac:dyDescent="0.2">
      <c r="A3" s="46" t="s">
        <v>9</v>
      </c>
      <c r="B3" s="164" t="str">
        <f>Travel!B3</f>
        <v>Chai Chuah</v>
      </c>
      <c r="C3" s="164"/>
      <c r="D3" s="164"/>
      <c r="E3" s="164"/>
      <c r="F3" s="164"/>
      <c r="G3" s="48"/>
    </row>
    <row r="4" spans="1:7" ht="36" customHeight="1" x14ac:dyDescent="0.2">
      <c r="A4" s="46" t="s">
        <v>3</v>
      </c>
      <c r="B4" s="164" t="str">
        <f>Travel!B4</f>
        <v>1 July 2016 to 30 June 2017</v>
      </c>
      <c r="C4" s="164"/>
      <c r="D4" s="164"/>
      <c r="E4" s="164"/>
      <c r="F4" s="164"/>
      <c r="G4" s="48"/>
    </row>
    <row r="5" spans="1:7" s="15" customFormat="1" ht="35.25" customHeight="1" x14ac:dyDescent="0.25">
      <c r="A5" s="179" t="s">
        <v>53</v>
      </c>
      <c r="B5" s="180"/>
      <c r="C5" s="181"/>
      <c r="D5" s="181"/>
      <c r="E5" s="181"/>
      <c r="F5" s="182"/>
    </row>
    <row r="6" spans="1:7" s="15" customFormat="1" ht="35.25" customHeight="1" x14ac:dyDescent="0.25">
      <c r="A6" s="176" t="s">
        <v>70</v>
      </c>
      <c r="B6" s="177"/>
      <c r="C6" s="177"/>
      <c r="D6" s="177"/>
      <c r="E6" s="177"/>
      <c r="F6" s="178"/>
    </row>
    <row r="7" spans="1:7" s="3" customFormat="1" ht="30.95" customHeight="1" x14ac:dyDescent="0.25">
      <c r="A7" s="173" t="s">
        <v>23</v>
      </c>
      <c r="B7" s="174"/>
      <c r="C7" s="5"/>
      <c r="D7" s="5"/>
      <c r="E7" s="5"/>
      <c r="F7" s="23"/>
    </row>
    <row r="8" spans="1:7" ht="25.5" x14ac:dyDescent="0.2">
      <c r="A8" s="24" t="s">
        <v>0</v>
      </c>
      <c r="B8" s="39" t="s">
        <v>41</v>
      </c>
      <c r="C8" s="2" t="s">
        <v>5</v>
      </c>
      <c r="D8" s="2" t="s">
        <v>13</v>
      </c>
      <c r="E8" s="2" t="s">
        <v>12</v>
      </c>
      <c r="F8" s="10" t="s">
        <v>1</v>
      </c>
    </row>
    <row r="9" spans="1:7" x14ac:dyDescent="0.2">
      <c r="A9" s="21"/>
      <c r="F9" s="22"/>
    </row>
    <row r="10" spans="1:7" ht="51" x14ac:dyDescent="0.2">
      <c r="A10" s="121">
        <v>42782</v>
      </c>
      <c r="B10" s="122">
        <v>2500</v>
      </c>
      <c r="C10" s="16" t="s">
        <v>141</v>
      </c>
      <c r="D10" s="16" t="s">
        <v>142</v>
      </c>
      <c r="E10" s="16" t="s">
        <v>240</v>
      </c>
      <c r="F10" s="22" t="s">
        <v>140</v>
      </c>
    </row>
    <row r="11" spans="1:7" x14ac:dyDescent="0.2">
      <c r="A11" s="21"/>
      <c r="F11" s="22"/>
    </row>
    <row r="12" spans="1:7" ht="11.25" customHeight="1" x14ac:dyDescent="0.2">
      <c r="A12" s="21"/>
      <c r="F12" s="22"/>
    </row>
    <row r="13" spans="1:7" hidden="1" x14ac:dyDescent="0.2">
      <c r="A13" s="21"/>
      <c r="F13" s="22"/>
    </row>
    <row r="14" spans="1:7" s="20" customFormat="1" ht="25.5" hidden="1" customHeight="1" x14ac:dyDescent="0.2">
      <c r="A14" s="21"/>
      <c r="B14" s="16"/>
      <c r="C14" s="16"/>
      <c r="D14" s="16"/>
      <c r="E14" s="16"/>
      <c r="F14" s="22"/>
    </row>
    <row r="15" spans="1:7" ht="24.95" customHeight="1" x14ac:dyDescent="0.2">
      <c r="A15" s="71" t="s">
        <v>24</v>
      </c>
      <c r="B15" s="77">
        <f>SUM(B9:B14)</f>
        <v>2500</v>
      </c>
      <c r="C15" s="25"/>
      <c r="D15" s="26"/>
      <c r="E15" s="26"/>
      <c r="F15" s="27"/>
    </row>
    <row r="16" spans="1:7" x14ac:dyDescent="0.2">
      <c r="A16" s="79"/>
      <c r="B16" s="29"/>
      <c r="C16" s="29"/>
      <c r="D16" s="29"/>
      <c r="E16" s="29"/>
      <c r="F16" s="30"/>
    </row>
    <row r="17" spans="1:6" x14ac:dyDescent="0.2">
      <c r="A17" s="44" t="s">
        <v>33</v>
      </c>
      <c r="B17" s="3"/>
      <c r="C17" s="72"/>
      <c r="F17" s="22"/>
    </row>
    <row r="18" spans="1:6" x14ac:dyDescent="0.2">
      <c r="A18" s="183" t="s">
        <v>71</v>
      </c>
      <c r="B18" s="183"/>
      <c r="C18" s="183"/>
      <c r="D18" s="183"/>
      <c r="E18" s="183"/>
      <c r="F18" s="184"/>
    </row>
    <row r="19" spans="1:6" x14ac:dyDescent="0.2">
      <c r="A19" s="159" t="s">
        <v>65</v>
      </c>
      <c r="B19" s="159"/>
      <c r="C19" s="159"/>
      <c r="F19" s="22"/>
    </row>
    <row r="20" spans="1:6" x14ac:dyDescent="0.2">
      <c r="A20" s="61" t="s">
        <v>42</v>
      </c>
      <c r="B20" s="62"/>
      <c r="C20" s="72"/>
      <c r="D20" s="73"/>
      <c r="E20" s="73"/>
      <c r="F20" s="73"/>
    </row>
    <row r="21" spans="1:6" x14ac:dyDescent="0.2">
      <c r="A21" s="88" t="s">
        <v>61</v>
      </c>
      <c r="B21" s="62"/>
      <c r="C21" s="83"/>
      <c r="D21" s="83"/>
      <c r="E21" s="83"/>
      <c r="F21" s="12"/>
    </row>
    <row r="22" spans="1:6" ht="12.75" customHeight="1" x14ac:dyDescent="0.2">
      <c r="A22" s="157" t="s">
        <v>52</v>
      </c>
      <c r="B22" s="157"/>
      <c r="C22" s="91"/>
      <c r="D22" s="91"/>
      <c r="E22" s="91"/>
      <c r="F22" s="92"/>
    </row>
    <row r="23" spans="1:6" x14ac:dyDescent="0.2">
      <c r="A23" s="73"/>
      <c r="B23" s="73"/>
      <c r="C23" s="73"/>
      <c r="D23" s="73"/>
      <c r="E23" s="73"/>
      <c r="F23" s="73"/>
    </row>
    <row r="24" spans="1:6" x14ac:dyDescent="0.2">
      <c r="A24" s="73"/>
      <c r="B24" s="73"/>
      <c r="C24" s="73"/>
      <c r="D24" s="73"/>
      <c r="E24" s="73"/>
      <c r="F24" s="73"/>
    </row>
    <row r="25" spans="1:6" x14ac:dyDescent="0.2">
      <c r="A25" s="73"/>
      <c r="B25" s="73"/>
      <c r="C25" s="73"/>
      <c r="D25" s="73"/>
      <c r="E25" s="73"/>
      <c r="F25" s="73"/>
    </row>
    <row r="26" spans="1:6" x14ac:dyDescent="0.2">
      <c r="A26" s="73"/>
      <c r="B26" s="73"/>
      <c r="C26" s="73"/>
      <c r="D26" s="73"/>
      <c r="E26" s="73"/>
      <c r="F26" s="73"/>
    </row>
    <row r="27" spans="1:6" x14ac:dyDescent="0.2">
      <c r="A27" s="73"/>
      <c r="B27" s="73"/>
      <c r="C27" s="73"/>
      <c r="D27" s="73"/>
      <c r="E27" s="73"/>
      <c r="F27" s="73"/>
    </row>
  </sheetData>
  <mergeCells count="10">
    <mergeCell ref="A22:B22"/>
    <mergeCell ref="A7:B7"/>
    <mergeCell ref="A19:C19"/>
    <mergeCell ref="A1:F1"/>
    <mergeCell ref="A6:F6"/>
    <mergeCell ref="B2:F2"/>
    <mergeCell ref="B3:F3"/>
    <mergeCell ref="B4:F4"/>
    <mergeCell ref="A5:F5"/>
    <mergeCell ref="A18:F18"/>
  </mergeCells>
  <printOptions gridLines="1"/>
  <pageMargins left="0.70866141732283472" right="0.70866141732283472" top="0.74803149606299213" bottom="0.74803149606299213" header="0.31496062992125984" footer="0.31496062992125984"/>
  <pageSetup paperSize="9" scale="8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zoomScaleNormal="100" workbookViewId="0">
      <selection activeCell="A9" sqref="A9"/>
    </sheetView>
  </sheetViews>
  <sheetFormatPr defaultColWidth="9.140625" defaultRowHeight="12.75" x14ac:dyDescent="0.2"/>
  <cols>
    <col min="1" max="3" width="27.5703125" style="33" customWidth="1"/>
    <col min="4" max="4" width="21.28515625" style="33" customWidth="1"/>
    <col min="5" max="5" width="27.5703125" style="33" customWidth="1"/>
    <col min="6" max="16384" width="9.140625" style="34"/>
  </cols>
  <sheetData>
    <row r="1" spans="1:14" ht="36" customHeight="1" x14ac:dyDescent="0.2">
      <c r="A1" s="175" t="s">
        <v>26</v>
      </c>
      <c r="B1" s="175"/>
      <c r="C1" s="175"/>
      <c r="D1" s="175"/>
      <c r="E1" s="175"/>
      <c r="F1" s="81"/>
    </row>
    <row r="2" spans="1:14" ht="36" customHeight="1" x14ac:dyDescent="0.2">
      <c r="A2" s="46" t="s">
        <v>8</v>
      </c>
      <c r="B2" s="163" t="str">
        <f>Travel!B2</f>
        <v>Ministry of Health</v>
      </c>
      <c r="C2" s="163"/>
      <c r="D2" s="163"/>
      <c r="E2" s="163"/>
      <c r="F2" s="47"/>
      <c r="G2" s="47"/>
    </row>
    <row r="3" spans="1:14" ht="36" customHeight="1" x14ac:dyDescent="0.2">
      <c r="A3" s="46" t="s">
        <v>9</v>
      </c>
      <c r="B3" s="164" t="str">
        <f>Travel!B3</f>
        <v>Chai Chuah</v>
      </c>
      <c r="C3" s="164"/>
      <c r="D3" s="164"/>
      <c r="E3" s="164"/>
      <c r="F3" s="48"/>
      <c r="G3" s="48"/>
    </row>
    <row r="4" spans="1:14" ht="36" customHeight="1" x14ac:dyDescent="0.2">
      <c r="A4" s="46" t="s">
        <v>3</v>
      </c>
      <c r="B4" s="164" t="str">
        <f>Travel!B4</f>
        <v>1 July 2016 to 30 June 2017</v>
      </c>
      <c r="C4" s="164"/>
      <c r="D4" s="164"/>
      <c r="E4" s="164"/>
      <c r="F4" s="48"/>
      <c r="G4" s="48"/>
    </row>
    <row r="5" spans="1:14" ht="36" customHeight="1" x14ac:dyDescent="0.2">
      <c r="A5" s="194" t="s">
        <v>54</v>
      </c>
      <c r="B5" s="195"/>
      <c r="C5" s="195"/>
      <c r="D5" s="195"/>
      <c r="E5" s="196"/>
    </row>
    <row r="6" spans="1:14" ht="20.100000000000001" customHeight="1" x14ac:dyDescent="0.2">
      <c r="A6" s="192" t="s">
        <v>62</v>
      </c>
      <c r="B6" s="192"/>
      <c r="C6" s="192"/>
      <c r="D6" s="192"/>
      <c r="E6" s="193"/>
      <c r="F6" s="49"/>
      <c r="G6" s="49"/>
    </row>
    <row r="7" spans="1:14" ht="20.25" customHeight="1" x14ac:dyDescent="0.25">
      <c r="A7" s="31" t="s">
        <v>21</v>
      </c>
      <c r="B7" s="5"/>
      <c r="C7" s="5"/>
      <c r="D7" s="5"/>
      <c r="E7" s="23"/>
    </row>
    <row r="8" spans="1:14" ht="25.5" x14ac:dyDescent="0.2">
      <c r="A8" s="24" t="s">
        <v>0</v>
      </c>
      <c r="B8" s="2" t="s">
        <v>43</v>
      </c>
      <c r="C8" s="2" t="s">
        <v>36</v>
      </c>
      <c r="D8" s="2" t="s">
        <v>56</v>
      </c>
      <c r="E8" s="10" t="s">
        <v>73</v>
      </c>
    </row>
    <row r="9" spans="1:14" s="17" customFormat="1" x14ac:dyDescent="0.2">
      <c r="A9" s="113"/>
      <c r="B9" s="111"/>
      <c r="C9" s="111"/>
      <c r="D9" s="111"/>
      <c r="E9" s="114"/>
    </row>
    <row r="10" spans="1:14" s="17" customFormat="1" x14ac:dyDescent="0.2">
      <c r="A10" s="43" t="s">
        <v>138</v>
      </c>
      <c r="B10" s="111"/>
      <c r="C10" s="111"/>
      <c r="D10" s="111"/>
      <c r="E10" s="114"/>
    </row>
    <row r="11" spans="1:14" s="17" customFormat="1" x14ac:dyDescent="0.2">
      <c r="A11" s="113"/>
      <c r="B11" s="111"/>
      <c r="C11" s="111"/>
      <c r="D11" s="111"/>
      <c r="E11" s="114"/>
    </row>
    <row r="12" spans="1:14" s="17" customFormat="1" ht="25.5" x14ac:dyDescent="0.2">
      <c r="A12" s="121">
        <v>42586</v>
      </c>
      <c r="B12" s="111" t="s">
        <v>128</v>
      </c>
      <c r="C12" s="111" t="s">
        <v>123</v>
      </c>
      <c r="D12" s="111">
        <v>40</v>
      </c>
      <c r="E12" s="114" t="s">
        <v>133</v>
      </c>
    </row>
    <row r="13" spans="1:14" s="17" customFormat="1" ht="38.25" x14ac:dyDescent="0.2">
      <c r="A13" s="121">
        <v>42640</v>
      </c>
      <c r="B13" s="111" t="s">
        <v>129</v>
      </c>
      <c r="C13" s="111" t="s">
        <v>124</v>
      </c>
      <c r="D13" s="111">
        <v>69</v>
      </c>
      <c r="E13" s="114" t="s">
        <v>134</v>
      </c>
    </row>
    <row r="14" spans="1:14" s="17" customFormat="1" ht="38.25" x14ac:dyDescent="0.2">
      <c r="A14" s="121">
        <v>42704</v>
      </c>
      <c r="B14" s="111" t="s">
        <v>130</v>
      </c>
      <c r="C14" s="111" t="s">
        <v>125</v>
      </c>
      <c r="D14" s="111" t="s">
        <v>144</v>
      </c>
      <c r="E14" s="114" t="s">
        <v>135</v>
      </c>
    </row>
    <row r="15" spans="1:14" s="17" customFormat="1" ht="25.5" x14ac:dyDescent="0.2">
      <c r="A15" s="121">
        <v>42808</v>
      </c>
      <c r="B15" s="111" t="s">
        <v>131</v>
      </c>
      <c r="C15" s="111" t="s">
        <v>126</v>
      </c>
      <c r="D15" s="111">
        <v>30</v>
      </c>
      <c r="E15" s="114" t="s">
        <v>136</v>
      </c>
    </row>
    <row r="16" spans="1:14" s="17" customFormat="1" ht="63.75" x14ac:dyDescent="0.2">
      <c r="A16" s="121">
        <v>42832</v>
      </c>
      <c r="B16" s="111" t="s">
        <v>132</v>
      </c>
      <c r="C16" s="111" t="s">
        <v>127</v>
      </c>
      <c r="D16" s="111" t="s">
        <v>144</v>
      </c>
      <c r="E16" s="114" t="s">
        <v>137</v>
      </c>
      <c r="N16" s="128"/>
    </row>
    <row r="17" spans="1:14" s="17" customFormat="1" x14ac:dyDescent="0.2">
      <c r="A17" s="121"/>
      <c r="B17" s="111"/>
      <c r="C17" s="111"/>
      <c r="D17" s="111"/>
      <c r="E17" s="114"/>
      <c r="N17" s="128"/>
    </row>
    <row r="18" spans="1:14" s="17" customFormat="1" x14ac:dyDescent="0.2">
      <c r="A18" s="120" t="s">
        <v>139</v>
      </c>
      <c r="B18" s="44" t="s">
        <v>143</v>
      </c>
      <c r="C18" s="111"/>
      <c r="D18" s="111"/>
      <c r="E18" s="114"/>
      <c r="N18" s="128"/>
    </row>
    <row r="19" spans="1:14" s="17" customFormat="1" x14ac:dyDescent="0.2">
      <c r="A19" s="121"/>
      <c r="B19" s="111"/>
      <c r="C19" s="111"/>
      <c r="D19" s="111"/>
      <c r="E19" s="114"/>
      <c r="N19" s="128"/>
    </row>
    <row r="20" spans="1:14" s="17" customFormat="1" x14ac:dyDescent="0.2">
      <c r="A20" s="121"/>
      <c r="B20" s="111"/>
      <c r="C20" s="111"/>
      <c r="D20" s="111"/>
      <c r="E20" s="114"/>
      <c r="N20" s="128"/>
    </row>
    <row r="21" spans="1:14" s="17" customFormat="1" x14ac:dyDescent="0.2">
      <c r="A21" s="121"/>
      <c r="B21" s="111"/>
      <c r="C21" s="111"/>
      <c r="D21" s="111"/>
      <c r="E21" s="114"/>
      <c r="N21" s="128"/>
    </row>
    <row r="22" spans="1:14" s="17" customFormat="1" x14ac:dyDescent="0.2">
      <c r="A22" s="121"/>
      <c r="B22" s="111"/>
      <c r="C22" s="111"/>
      <c r="D22" s="111"/>
      <c r="E22" s="114"/>
      <c r="N22" s="128"/>
    </row>
    <row r="23" spans="1:14" s="17" customFormat="1" x14ac:dyDescent="0.2">
      <c r="A23" s="113"/>
      <c r="B23" s="111"/>
      <c r="C23" s="111"/>
      <c r="D23" s="111"/>
      <c r="E23" s="114"/>
    </row>
    <row r="24" spans="1:14" s="17" customFormat="1" ht="12.75" customHeight="1" x14ac:dyDescent="0.2">
      <c r="A24" s="113"/>
      <c r="B24" s="111"/>
      <c r="C24" s="111"/>
      <c r="D24" s="111"/>
      <c r="E24" s="114"/>
    </row>
    <row r="25" spans="1:14" ht="27.95" customHeight="1" x14ac:dyDescent="0.2">
      <c r="A25" s="32" t="s">
        <v>25</v>
      </c>
      <c r="B25" s="119" t="s">
        <v>20</v>
      </c>
      <c r="C25" s="25"/>
      <c r="D25" s="89">
        <f>SUM(D9:D24)</f>
        <v>139</v>
      </c>
      <c r="E25" s="27"/>
    </row>
    <row r="26" spans="1:14" x14ac:dyDescent="0.2">
      <c r="A26" s="28"/>
      <c r="B26" s="50"/>
      <c r="C26" s="29"/>
      <c r="D26" s="2"/>
      <c r="E26" s="30"/>
    </row>
    <row r="27" spans="1:14" x14ac:dyDescent="0.2">
      <c r="A27" s="93" t="s">
        <v>27</v>
      </c>
      <c r="B27" s="94"/>
      <c r="C27" s="94"/>
      <c r="D27" s="94"/>
      <c r="E27" s="95"/>
    </row>
    <row r="28" spans="1:14" x14ac:dyDescent="0.2">
      <c r="A28" s="190" t="s">
        <v>65</v>
      </c>
      <c r="B28" s="159"/>
      <c r="C28" s="159"/>
      <c r="D28" s="44"/>
      <c r="E28" s="45"/>
    </row>
    <row r="29" spans="1:14" x14ac:dyDescent="0.2">
      <c r="A29" s="185" t="s">
        <v>55</v>
      </c>
      <c r="B29" s="186"/>
      <c r="C29" s="186"/>
      <c r="D29" s="186"/>
      <c r="E29" s="187"/>
    </row>
    <row r="30" spans="1:14" x14ac:dyDescent="0.2">
      <c r="A30" s="17" t="s">
        <v>74</v>
      </c>
      <c r="B30" s="34"/>
      <c r="C30" s="34"/>
      <c r="D30" s="34"/>
      <c r="E30" s="34"/>
    </row>
    <row r="31" spans="1:14" ht="26.1" customHeight="1" x14ac:dyDescent="0.2">
      <c r="A31" s="190" t="s">
        <v>72</v>
      </c>
      <c r="B31" s="159"/>
      <c r="C31" s="159"/>
      <c r="D31" s="159"/>
      <c r="E31" s="191"/>
    </row>
    <row r="32" spans="1:14" x14ac:dyDescent="0.2">
      <c r="A32" s="61" t="s">
        <v>57</v>
      </c>
      <c r="B32" s="44"/>
      <c r="C32" s="44"/>
      <c r="D32" s="44"/>
      <c r="E32" s="45"/>
    </row>
    <row r="33" spans="1:6" x14ac:dyDescent="0.2">
      <c r="A33" s="61" t="s">
        <v>58</v>
      </c>
      <c r="B33" s="62"/>
      <c r="C33" s="83"/>
      <c r="D33" s="83"/>
      <c r="E33" s="12"/>
      <c r="F33" s="83"/>
    </row>
    <row r="34" spans="1:6" ht="12.75" customHeight="1" x14ac:dyDescent="0.2">
      <c r="A34" s="188" t="s">
        <v>52</v>
      </c>
      <c r="B34" s="189"/>
      <c r="C34" s="90"/>
      <c r="D34" s="90"/>
      <c r="E34" s="92"/>
      <c r="F34" s="90"/>
    </row>
    <row r="35" spans="1:6" x14ac:dyDescent="0.2">
      <c r="A35" s="96"/>
      <c r="B35" s="97"/>
      <c r="C35" s="97"/>
      <c r="D35" s="97"/>
      <c r="E35" s="98"/>
    </row>
  </sheetData>
  <mergeCells count="10">
    <mergeCell ref="A29:E29"/>
    <mergeCell ref="A34:B34"/>
    <mergeCell ref="A1:E1"/>
    <mergeCell ref="A28:C28"/>
    <mergeCell ref="A31:E31"/>
    <mergeCell ref="A6:E6"/>
    <mergeCell ref="B2:E2"/>
    <mergeCell ref="B3:E3"/>
    <mergeCell ref="B4:E4"/>
    <mergeCell ref="A5:E5"/>
  </mergeCells>
  <printOptions gridLines="1"/>
  <pageMargins left="0.70866141732283472" right="0.70866141732283472" top="0.74803149606299213" bottom="0.74803149606299213" header="0.31496062992125984" footer="0.31496062992125984"/>
  <pageSetup paperSize="9" scale="6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7"/>
  <sheetViews>
    <sheetView topLeftCell="A7" zoomScaleNormal="100" workbookViewId="0">
      <selection activeCell="A9" sqref="A9"/>
    </sheetView>
  </sheetViews>
  <sheetFormatPr defaultColWidth="9.140625" defaultRowHeight="12.75" x14ac:dyDescent="0.2"/>
  <cols>
    <col min="1" max="2" width="23.5703125" style="13" customWidth="1"/>
    <col min="3" max="3" width="38.7109375" style="13" customWidth="1"/>
    <col min="4" max="4" width="31.5703125" style="13" customWidth="1"/>
    <col min="5" max="5" width="27.5703125" style="13" customWidth="1"/>
    <col min="6" max="16384" width="9.140625" style="14"/>
  </cols>
  <sheetData>
    <row r="1" spans="1:5" ht="36" customHeight="1" x14ac:dyDescent="0.2">
      <c r="A1" s="175" t="s">
        <v>26</v>
      </c>
      <c r="B1" s="175"/>
      <c r="C1" s="175"/>
      <c r="D1" s="175"/>
      <c r="E1" s="175"/>
    </row>
    <row r="2" spans="1:5" ht="36" customHeight="1" x14ac:dyDescent="0.2">
      <c r="A2" s="46" t="s">
        <v>8</v>
      </c>
      <c r="B2" s="163" t="str">
        <f>Travel!B2</f>
        <v>Ministry of Health</v>
      </c>
      <c r="C2" s="163"/>
      <c r="D2" s="163"/>
      <c r="E2" s="163"/>
    </row>
    <row r="3" spans="1:5" ht="36" customHeight="1" x14ac:dyDescent="0.2">
      <c r="A3" s="46" t="s">
        <v>9</v>
      </c>
      <c r="B3" s="164" t="str">
        <f>Travel!B3</f>
        <v>Chai Chuah</v>
      </c>
      <c r="C3" s="164"/>
      <c r="D3" s="164"/>
      <c r="E3" s="164"/>
    </row>
    <row r="4" spans="1:5" ht="36" customHeight="1" x14ac:dyDescent="0.2">
      <c r="A4" s="46" t="s">
        <v>3</v>
      </c>
      <c r="B4" s="164" t="str">
        <f>Travel!B4</f>
        <v>1 July 2016 to 30 June 2017</v>
      </c>
      <c r="C4" s="164"/>
      <c r="D4" s="164"/>
      <c r="E4" s="164"/>
    </row>
    <row r="5" spans="1:5" ht="36" customHeight="1" x14ac:dyDescent="0.2">
      <c r="A5" s="165" t="s">
        <v>60</v>
      </c>
      <c r="B5" s="202"/>
      <c r="C5" s="181"/>
      <c r="D5" s="181"/>
      <c r="E5" s="182"/>
    </row>
    <row r="6" spans="1:5" ht="36" customHeight="1" x14ac:dyDescent="0.2">
      <c r="A6" s="199" t="s">
        <v>59</v>
      </c>
      <c r="B6" s="200"/>
      <c r="C6" s="200"/>
      <c r="D6" s="200"/>
      <c r="E6" s="201"/>
    </row>
    <row r="7" spans="1:5" ht="36" customHeight="1" x14ac:dyDescent="0.25">
      <c r="A7" s="197" t="s">
        <v>6</v>
      </c>
      <c r="B7" s="198"/>
      <c r="C7" s="5"/>
      <c r="D7" s="5"/>
      <c r="E7" s="23"/>
    </row>
    <row r="8" spans="1:5" ht="25.5" x14ac:dyDescent="0.2">
      <c r="A8" s="24" t="s">
        <v>0</v>
      </c>
      <c r="B8" s="2" t="s">
        <v>38</v>
      </c>
      <c r="C8" s="2" t="s">
        <v>37</v>
      </c>
      <c r="D8" s="2" t="s">
        <v>30</v>
      </c>
      <c r="E8" s="10" t="s">
        <v>2</v>
      </c>
    </row>
    <row r="9" spans="1:5" x14ac:dyDescent="0.2">
      <c r="A9" s="21"/>
      <c r="B9" s="16"/>
      <c r="C9" s="16"/>
      <c r="D9" s="16"/>
      <c r="E9" s="22"/>
    </row>
    <row r="10" spans="1:5" x14ac:dyDescent="0.2">
      <c r="A10" s="43" t="s">
        <v>111</v>
      </c>
      <c r="B10" s="115"/>
      <c r="C10" s="115"/>
      <c r="D10" s="115"/>
      <c r="E10" s="118"/>
    </row>
    <row r="11" spans="1:5" x14ac:dyDescent="0.2">
      <c r="A11" s="117"/>
      <c r="B11" s="115"/>
      <c r="C11" s="115"/>
      <c r="D11" s="115"/>
      <c r="E11" s="118"/>
    </row>
    <row r="12" spans="1:5" x14ac:dyDescent="0.2">
      <c r="A12" s="109" t="s">
        <v>110</v>
      </c>
      <c r="B12" s="108">
        <v>103</v>
      </c>
      <c r="C12" s="108" t="s">
        <v>111</v>
      </c>
      <c r="D12" s="108"/>
      <c r="E12" s="110"/>
    </row>
    <row r="13" spans="1:5" x14ac:dyDescent="0.2">
      <c r="A13" s="109" t="s">
        <v>112</v>
      </c>
      <c r="B13" s="108">
        <v>87</v>
      </c>
      <c r="C13" s="108" t="s">
        <v>111</v>
      </c>
      <c r="D13" s="108"/>
      <c r="E13" s="110"/>
    </row>
    <row r="14" spans="1:5" x14ac:dyDescent="0.2">
      <c r="A14" s="109" t="s">
        <v>113</v>
      </c>
      <c r="B14" s="108">
        <v>38</v>
      </c>
      <c r="C14" s="108" t="s">
        <v>111</v>
      </c>
      <c r="D14" s="108"/>
      <c r="E14" s="110"/>
    </row>
    <row r="15" spans="1:5" x14ac:dyDescent="0.2">
      <c r="A15" s="109" t="s">
        <v>114</v>
      </c>
      <c r="B15" s="108">
        <v>54</v>
      </c>
      <c r="C15" s="108" t="s">
        <v>111</v>
      </c>
      <c r="D15" s="108"/>
      <c r="E15" s="110"/>
    </row>
    <row r="16" spans="1:5" x14ac:dyDescent="0.2">
      <c r="A16" s="109" t="s">
        <v>115</v>
      </c>
      <c r="B16" s="108">
        <v>80</v>
      </c>
      <c r="C16" s="108" t="s">
        <v>111</v>
      </c>
      <c r="D16" s="108"/>
      <c r="E16" s="110"/>
    </row>
    <row r="17" spans="1:5" x14ac:dyDescent="0.2">
      <c r="A17" s="109" t="s">
        <v>116</v>
      </c>
      <c r="B17" s="108">
        <v>65</v>
      </c>
      <c r="C17" s="108" t="s">
        <v>111</v>
      </c>
      <c r="D17" s="108"/>
      <c r="E17" s="110"/>
    </row>
    <row r="18" spans="1:5" x14ac:dyDescent="0.2">
      <c r="A18" s="109" t="s">
        <v>117</v>
      </c>
      <c r="B18" s="108">
        <v>33</v>
      </c>
      <c r="C18" s="108" t="s">
        <v>111</v>
      </c>
      <c r="D18" s="108"/>
      <c r="E18" s="110"/>
    </row>
    <row r="19" spans="1:5" x14ac:dyDescent="0.2">
      <c r="A19" s="109" t="s">
        <v>118</v>
      </c>
      <c r="B19" s="108">
        <v>68</v>
      </c>
      <c r="C19" s="108" t="s">
        <v>111</v>
      </c>
      <c r="D19" s="108"/>
      <c r="E19" s="110"/>
    </row>
    <row r="20" spans="1:5" x14ac:dyDescent="0.2">
      <c r="A20" s="109" t="s">
        <v>119</v>
      </c>
      <c r="B20" s="108">
        <v>33</v>
      </c>
      <c r="C20" s="108" t="s">
        <v>111</v>
      </c>
      <c r="D20" s="108"/>
      <c r="E20" s="110"/>
    </row>
    <row r="21" spans="1:5" x14ac:dyDescent="0.2">
      <c r="A21" s="109" t="s">
        <v>120</v>
      </c>
      <c r="B21" s="108">
        <v>159</v>
      </c>
      <c r="C21" s="108" t="s">
        <v>111</v>
      </c>
      <c r="D21" s="108"/>
      <c r="E21" s="110"/>
    </row>
    <row r="22" spans="1:5" x14ac:dyDescent="0.2">
      <c r="A22" s="109" t="s">
        <v>121</v>
      </c>
      <c r="B22" s="108">
        <v>130</v>
      </c>
      <c r="C22" s="108" t="s">
        <v>111</v>
      </c>
      <c r="D22" s="108"/>
      <c r="E22" s="110"/>
    </row>
    <row r="23" spans="1:5" x14ac:dyDescent="0.2">
      <c r="A23" s="109" t="s">
        <v>122</v>
      </c>
      <c r="B23" s="108">
        <v>43</v>
      </c>
      <c r="C23" s="108" t="s">
        <v>111</v>
      </c>
      <c r="D23" s="108"/>
      <c r="E23" s="110"/>
    </row>
    <row r="24" spans="1:5" x14ac:dyDescent="0.2">
      <c r="A24" s="113"/>
      <c r="B24" s="111"/>
      <c r="C24" s="111"/>
      <c r="D24" s="111"/>
      <c r="E24" s="114"/>
    </row>
    <row r="25" spans="1:5" x14ac:dyDescent="0.2">
      <c r="A25" s="113"/>
      <c r="B25" s="111"/>
      <c r="C25" s="111"/>
      <c r="D25" s="111"/>
      <c r="E25" s="114"/>
    </row>
    <row r="26" spans="1:5" x14ac:dyDescent="0.2">
      <c r="A26" s="113"/>
      <c r="B26" s="111"/>
      <c r="C26" s="111"/>
      <c r="D26" s="111"/>
      <c r="E26" s="114"/>
    </row>
    <row r="27" spans="1:5" x14ac:dyDescent="0.2">
      <c r="A27" s="43" t="s">
        <v>172</v>
      </c>
      <c r="B27" s="111"/>
      <c r="C27" s="111"/>
      <c r="D27" s="111"/>
      <c r="E27" s="114"/>
    </row>
    <row r="28" spans="1:5" x14ac:dyDescent="0.2">
      <c r="A28" s="113"/>
      <c r="B28" s="111"/>
      <c r="C28" s="111"/>
      <c r="D28" s="111"/>
      <c r="E28" s="114"/>
    </row>
    <row r="29" spans="1:5" x14ac:dyDescent="0.2">
      <c r="A29" s="113" t="s">
        <v>110</v>
      </c>
      <c r="B29" s="111">
        <v>0.85</v>
      </c>
      <c r="C29" s="111" t="s">
        <v>145</v>
      </c>
      <c r="D29" s="111"/>
      <c r="E29" s="114"/>
    </row>
    <row r="30" spans="1:5" ht="25.5" x14ac:dyDescent="0.2">
      <c r="A30" s="113" t="s">
        <v>184</v>
      </c>
      <c r="B30" s="111">
        <v>48.07</v>
      </c>
      <c r="C30" s="111" t="s">
        <v>145</v>
      </c>
      <c r="D30" s="111" t="s">
        <v>146</v>
      </c>
      <c r="E30" s="114"/>
    </row>
    <row r="31" spans="1:5" x14ac:dyDescent="0.2">
      <c r="A31" s="113"/>
      <c r="B31" s="111"/>
      <c r="C31" s="111"/>
      <c r="D31" s="111"/>
      <c r="E31" s="114"/>
    </row>
    <row r="32" spans="1:5" x14ac:dyDescent="0.2">
      <c r="A32" s="113"/>
      <c r="B32" s="111"/>
      <c r="C32" s="111"/>
      <c r="D32" s="111"/>
      <c r="E32" s="114"/>
    </row>
    <row r="33" spans="1:5" ht="25.5" x14ac:dyDescent="0.2">
      <c r="A33" s="145">
        <v>42670</v>
      </c>
      <c r="B33" s="146">
        <v>20131.599999999999</v>
      </c>
      <c r="C33" s="139" t="s">
        <v>159</v>
      </c>
      <c r="D33" s="139" t="s">
        <v>160</v>
      </c>
      <c r="E33" s="147" t="s">
        <v>161</v>
      </c>
    </row>
    <row r="34" spans="1:5" x14ac:dyDescent="0.2">
      <c r="A34" s="148"/>
      <c r="B34" s="139"/>
      <c r="C34" s="139"/>
      <c r="D34" s="139"/>
      <c r="E34" s="147"/>
    </row>
    <row r="35" spans="1:5" ht="25.5" x14ac:dyDescent="0.2">
      <c r="A35" s="140">
        <v>42916</v>
      </c>
      <c r="B35" s="144">
        <v>5602.85</v>
      </c>
      <c r="C35" s="149" t="s">
        <v>190</v>
      </c>
      <c r="D35" s="139" t="s">
        <v>183</v>
      </c>
      <c r="E35" s="147"/>
    </row>
    <row r="36" spans="1:5" x14ac:dyDescent="0.2">
      <c r="A36" s="113"/>
      <c r="B36" s="111"/>
      <c r="C36" s="111"/>
      <c r="D36" s="111"/>
      <c r="E36" s="114"/>
    </row>
    <row r="37" spans="1:5" x14ac:dyDescent="0.2">
      <c r="A37" s="43" t="s">
        <v>162</v>
      </c>
      <c r="B37" s="111"/>
      <c r="C37" s="111"/>
      <c r="D37" s="111"/>
      <c r="E37" s="114"/>
    </row>
    <row r="38" spans="1:5" x14ac:dyDescent="0.2">
      <c r="A38" s="113"/>
      <c r="B38" s="111"/>
      <c r="C38" s="111"/>
      <c r="D38" s="111"/>
      <c r="E38" s="114"/>
    </row>
    <row r="39" spans="1:5" ht="25.5" x14ac:dyDescent="0.2">
      <c r="A39" s="121">
        <v>42687</v>
      </c>
      <c r="B39" s="111">
        <v>59</v>
      </c>
      <c r="C39" s="111" t="s">
        <v>164</v>
      </c>
      <c r="D39" s="111" t="s">
        <v>163</v>
      </c>
      <c r="E39" s="114"/>
    </row>
    <row r="40" spans="1:5" ht="25.5" x14ac:dyDescent="0.2">
      <c r="A40" s="121">
        <v>42687</v>
      </c>
      <c r="B40" s="111">
        <v>149</v>
      </c>
      <c r="C40" s="111" t="s">
        <v>164</v>
      </c>
      <c r="D40" s="111" t="s">
        <v>165</v>
      </c>
      <c r="E40" s="114"/>
    </row>
    <row r="41" spans="1:5" x14ac:dyDescent="0.2">
      <c r="A41" s="113"/>
      <c r="B41" s="111"/>
      <c r="C41" s="111"/>
      <c r="D41" s="111"/>
      <c r="E41" s="114"/>
    </row>
    <row r="42" spans="1:5" x14ac:dyDescent="0.2">
      <c r="A42" s="43" t="s">
        <v>185</v>
      </c>
      <c r="B42" s="111"/>
      <c r="C42" s="111"/>
      <c r="D42" s="111"/>
      <c r="E42" s="114"/>
    </row>
    <row r="43" spans="1:5" x14ac:dyDescent="0.2">
      <c r="A43" s="113"/>
      <c r="B43" s="111"/>
      <c r="C43" s="111"/>
      <c r="D43" s="111"/>
      <c r="E43" s="114"/>
    </row>
    <row r="44" spans="1:5" x14ac:dyDescent="0.2">
      <c r="A44" s="121">
        <v>42905</v>
      </c>
      <c r="B44" s="111">
        <v>103</v>
      </c>
      <c r="C44" s="1" t="s">
        <v>180</v>
      </c>
      <c r="D44" s="111"/>
      <c r="E44" s="114"/>
    </row>
    <row r="45" spans="1:5" x14ac:dyDescent="0.2">
      <c r="A45" s="113"/>
      <c r="B45" s="111"/>
      <c r="C45" s="111"/>
      <c r="D45" s="111"/>
      <c r="E45" s="114"/>
    </row>
    <row r="46" spans="1:5" x14ac:dyDescent="0.2">
      <c r="A46" s="109"/>
      <c r="B46" s="108"/>
      <c r="C46" s="108"/>
      <c r="D46" s="108"/>
      <c r="E46" s="110"/>
    </row>
    <row r="47" spans="1:5" x14ac:dyDescent="0.2">
      <c r="A47" s="109"/>
      <c r="B47" s="108"/>
      <c r="C47" s="108"/>
      <c r="D47" s="108"/>
      <c r="E47" s="110"/>
    </row>
    <row r="48" spans="1:5" x14ac:dyDescent="0.2">
      <c r="A48" s="21"/>
      <c r="B48" s="16"/>
      <c r="C48" s="16"/>
      <c r="D48" s="16"/>
      <c r="E48" s="22"/>
    </row>
    <row r="49" spans="1:6" x14ac:dyDescent="0.2">
      <c r="A49" s="21"/>
      <c r="B49" s="16"/>
      <c r="C49" s="16"/>
      <c r="D49" s="16"/>
      <c r="E49" s="22"/>
    </row>
    <row r="50" spans="1:6" x14ac:dyDescent="0.2">
      <c r="A50" s="21"/>
      <c r="B50" s="16"/>
      <c r="C50" s="16"/>
      <c r="D50" s="16"/>
      <c r="E50" s="22"/>
    </row>
    <row r="51" spans="1:6" ht="14.1" customHeight="1" x14ac:dyDescent="0.2">
      <c r="A51" s="36" t="s">
        <v>14</v>
      </c>
      <c r="B51" s="78">
        <f>SUM(B9:B50)</f>
        <v>26987.369999999995</v>
      </c>
      <c r="C51" s="18"/>
      <c r="D51" s="19"/>
      <c r="E51" s="35"/>
    </row>
    <row r="52" spans="1:6" ht="14.1" customHeight="1" x14ac:dyDescent="0.2">
      <c r="A52" s="80"/>
      <c r="B52" s="78"/>
      <c r="C52" s="18"/>
      <c r="D52" s="19"/>
      <c r="E52" s="105"/>
    </row>
    <row r="53" spans="1:6" ht="14.1" customHeight="1" x14ac:dyDescent="0.2">
      <c r="A53" s="99"/>
      <c r="B53" s="67"/>
      <c r="C53" s="100"/>
      <c r="D53" s="100"/>
      <c r="E53" s="101"/>
    </row>
    <row r="54" spans="1:6" x14ac:dyDescent="0.2">
      <c r="A54" s="43" t="s">
        <v>27</v>
      </c>
      <c r="B54" s="82"/>
      <c r="C54" s="82"/>
      <c r="D54" s="82"/>
      <c r="E54" s="84"/>
    </row>
    <row r="55" spans="1:6" x14ac:dyDescent="0.2">
      <c r="A55" s="190" t="s">
        <v>65</v>
      </c>
      <c r="B55" s="159"/>
      <c r="C55" s="159"/>
      <c r="D55" s="82"/>
      <c r="E55" s="84"/>
    </row>
    <row r="56" spans="1:6" ht="14.1" customHeight="1" x14ac:dyDescent="0.2">
      <c r="A56" s="63" t="s">
        <v>22</v>
      </c>
      <c r="B56" s="64"/>
      <c r="C56" s="82"/>
      <c r="D56" s="82"/>
      <c r="E56" s="84"/>
    </row>
    <row r="57" spans="1:6" x14ac:dyDescent="0.2">
      <c r="A57" s="61" t="s">
        <v>35</v>
      </c>
      <c r="B57" s="62"/>
      <c r="C57" s="83"/>
      <c r="D57" s="82"/>
      <c r="E57" s="84"/>
    </row>
    <row r="58" spans="1:6" ht="12.6" customHeight="1" x14ac:dyDescent="0.2">
      <c r="A58" s="185" t="s">
        <v>29</v>
      </c>
      <c r="B58" s="186"/>
      <c r="C58" s="186"/>
      <c r="D58" s="186"/>
      <c r="E58" s="187"/>
      <c r="F58" s="17"/>
    </row>
    <row r="59" spans="1:6" x14ac:dyDescent="0.2">
      <c r="A59" s="61" t="s">
        <v>61</v>
      </c>
      <c r="B59" s="62"/>
      <c r="C59" s="83"/>
      <c r="D59" s="83"/>
      <c r="E59" s="12"/>
      <c r="F59" s="83"/>
    </row>
    <row r="60" spans="1:6" ht="12.75" customHeight="1" x14ac:dyDescent="0.2">
      <c r="A60" s="188" t="s">
        <v>52</v>
      </c>
      <c r="B60" s="189"/>
      <c r="C60" s="90"/>
      <c r="D60" s="90"/>
      <c r="E60" s="92"/>
      <c r="F60" s="90"/>
    </row>
    <row r="61" spans="1:6" x14ac:dyDescent="0.2">
      <c r="A61" s="102"/>
      <c r="B61" s="68"/>
      <c r="C61" s="103"/>
      <c r="D61" s="103"/>
      <c r="E61" s="104"/>
      <c r="F61" s="17"/>
    </row>
    <row r="62" spans="1:6" x14ac:dyDescent="0.2">
      <c r="A62" s="21"/>
      <c r="B62" s="16"/>
      <c r="C62" s="16"/>
      <c r="D62" s="16"/>
      <c r="E62" s="60"/>
      <c r="F62" s="17"/>
    </row>
    <row r="63" spans="1:6" x14ac:dyDescent="0.2">
      <c r="A63" s="21"/>
      <c r="B63" s="16"/>
      <c r="C63" s="16"/>
      <c r="D63" s="16"/>
      <c r="E63" s="60"/>
      <c r="F63" s="17"/>
    </row>
    <row r="64" spans="1:6" x14ac:dyDescent="0.2">
      <c r="A64" s="21"/>
      <c r="B64" s="16"/>
      <c r="C64" s="16"/>
      <c r="D64" s="16"/>
      <c r="E64" s="60"/>
      <c r="F64" s="17"/>
    </row>
    <row r="65" spans="1:6" x14ac:dyDescent="0.2">
      <c r="A65" s="21"/>
      <c r="B65" s="16"/>
      <c r="C65" s="16"/>
      <c r="D65" s="16"/>
      <c r="E65" s="60"/>
      <c r="F65" s="17"/>
    </row>
    <row r="66" spans="1:6" x14ac:dyDescent="0.2">
      <c r="A66" s="60"/>
      <c r="B66" s="60"/>
      <c r="C66" s="60"/>
      <c r="D66" s="60"/>
      <c r="E66" s="60"/>
    </row>
    <row r="67" spans="1:6" x14ac:dyDescent="0.2">
      <c r="A67" s="60"/>
      <c r="B67" s="60"/>
      <c r="C67" s="60"/>
      <c r="D67" s="60"/>
      <c r="E67" s="60"/>
    </row>
  </sheetData>
  <mergeCells count="10">
    <mergeCell ref="A60:B60"/>
    <mergeCell ref="A58:E58"/>
    <mergeCell ref="A1:E1"/>
    <mergeCell ref="A55:C55"/>
    <mergeCell ref="A7:B7"/>
    <mergeCell ref="B2:E2"/>
    <mergeCell ref="B3:E3"/>
    <mergeCell ref="B4:E4"/>
    <mergeCell ref="A6:E6"/>
    <mergeCell ref="A5:E5"/>
  </mergeCells>
  <printOptions gridLines="1"/>
  <pageMargins left="0.70866141732283472" right="0.70866141732283472" top="0.74803149606299213" bottom="0.74803149606299213" header="0.31496062992125984" footer="0.31496062992125984"/>
  <pageSetup paperSize="9" scale="6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Guidance for agencies</vt:lpstr>
      <vt:lpstr>Travel</vt:lpstr>
      <vt:lpstr>Hospitality</vt:lpstr>
      <vt:lpstr>Gifts and Benefits</vt:lpstr>
      <vt:lpstr>All other  expenses</vt:lpstr>
      <vt:lpstr>'Guidance for agencies'!_ftnref1</vt:lpstr>
      <vt:lpstr>'All other  expenses'!Print_Area</vt:lpstr>
      <vt:lpstr>'Gifts and Benefits'!Print_Area</vt:lpstr>
      <vt:lpstr>'Guidance for agencies'!Print_Area</vt:lpstr>
      <vt:lpstr>Hospitality!Print_Area</vt:lpstr>
      <vt:lpstr>Travel!Print_Area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2017-06-13T23:11:03Z</dcterms:created>
  <dcterms:modified xsi:type="dcterms:W3CDTF">2017-08-01T02:52:51Z</dcterms:modified>
</cp:coreProperties>
</file>