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600" windowHeight="9375" activeTab="1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provided'!$A$1:$E$36</definedName>
  </definedNames>
  <calcPr calcId="145621"/>
</workbook>
</file>

<file path=xl/calcChain.xml><?xml version="1.0" encoding="utf-8"?>
<calcChain xmlns="http://schemas.openxmlformats.org/spreadsheetml/2006/main">
  <c r="B31" i="2" l="1"/>
  <c r="B93" i="1"/>
  <c r="B87" i="1"/>
  <c r="B44" i="1"/>
  <c r="B12" i="1"/>
  <c r="B21" i="1"/>
  <c r="B27" i="3" l="1"/>
</calcChain>
</file>

<file path=xl/sharedStrings.xml><?xml version="1.0" encoding="utf-8"?>
<sst xmlns="http://schemas.openxmlformats.org/spreadsheetml/2006/main" count="366" uniqueCount="209">
  <si>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</si>
  <si>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</si>
  <si>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</si>
  <si>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</si>
  <si>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</si>
  <si>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</si>
  <si>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</si>
  <si>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</si>
  <si>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</si>
  <si>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</si>
  <si>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</si>
  <si>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</si>
  <si>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</si>
  <si>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</si>
  <si>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</si>
  <si>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</si>
  <si>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</si>
  <si>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</si>
  <si>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</si>
  <si>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</si>
  <si>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</si>
  <si>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</si>
  <si>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</si>
  <si>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</si>
  <si>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</si>
  <si>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</si>
  <si>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</si>
  <si>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</si>
  <si>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</si>
  <si>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</si>
  <si>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</si>
  <si>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</si>
  <si>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</si>
  <si>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</si>
  <si>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</si>
  <si>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Ministry of Health</t>
  </si>
  <si>
    <t>Chai Chuah</t>
  </si>
  <si>
    <t>Glittered floral plate</t>
  </si>
  <si>
    <t>Alliance Health</t>
  </si>
  <si>
    <t>Laptop bag</t>
  </si>
  <si>
    <t>IBM</t>
  </si>
  <si>
    <t>NZ$40</t>
  </si>
  <si>
    <t>NZ$30</t>
  </si>
  <si>
    <t>2kg of Cherries</t>
  </si>
  <si>
    <t>Sue Suckling</t>
  </si>
  <si>
    <t>NZ$32</t>
  </si>
  <si>
    <t>Franklin Covey Pen</t>
  </si>
  <si>
    <t>NZ$25 (approx)</t>
  </si>
  <si>
    <t>Sanatisi set of 4 Coasters</t>
  </si>
  <si>
    <t>NZTE - Turkey</t>
  </si>
  <si>
    <t>NZ$50 (approx)</t>
  </si>
  <si>
    <t>Turkish coffee bags (Kurukahveci Mehmet Efendi)</t>
  </si>
  <si>
    <t xml:space="preserve">NZTE  </t>
  </si>
  <si>
    <t>NZ$3</t>
  </si>
  <si>
    <t>Credit card fees for the year</t>
  </si>
  <si>
    <t>(at $4.60 per month)</t>
  </si>
  <si>
    <t>Cellphone charges July 2014</t>
  </si>
  <si>
    <t>Cellphone charges August 2014</t>
  </si>
  <si>
    <t>Cellphone charges September 2014</t>
  </si>
  <si>
    <t>Cellphone charges October 2014</t>
  </si>
  <si>
    <t>Cellphone charges November 2014</t>
  </si>
  <si>
    <t>Cellphone charges December 2014</t>
  </si>
  <si>
    <t>Cellphone charges January 2015</t>
  </si>
  <si>
    <t>Cellphone charges February 2015</t>
  </si>
  <si>
    <t>Cellphone charges March 2015</t>
  </si>
  <si>
    <t>Cellphone charges April 2015</t>
  </si>
  <si>
    <t>Cellphone charges May 2015</t>
  </si>
  <si>
    <t>Cellphone charges June 2015</t>
  </si>
  <si>
    <t>approximately</t>
  </si>
  <si>
    <t xml:space="preserve">Hosting David Snowden, Cynefin Framework - Health Strategy </t>
  </si>
  <si>
    <t>Meeting over dinner</t>
  </si>
  <si>
    <t>Majestic Cuisine, Wellington</t>
  </si>
  <si>
    <t>Group meeting over dinner</t>
  </si>
  <si>
    <t>Brisbane</t>
  </si>
  <si>
    <t>Washington</t>
  </si>
  <si>
    <t>Breakfast at St Regis Hotel</t>
  </si>
  <si>
    <t>Dinner at Iron Gate Restaurant</t>
  </si>
  <si>
    <t>18/11/14 - 24/11/14</t>
  </si>
  <si>
    <t>Taxi</t>
  </si>
  <si>
    <t>Sydney</t>
  </si>
  <si>
    <t>11/9/14 - 12/9/14</t>
  </si>
  <si>
    <t>(No tax or gst added here)</t>
  </si>
  <si>
    <t>15/5/15 - 20/5/15</t>
  </si>
  <si>
    <t>Geneva</t>
  </si>
  <si>
    <t>14/5/15 - 20/5/15</t>
  </si>
  <si>
    <t>16/4/15 - 18/4/15</t>
  </si>
  <si>
    <t>Hotel</t>
  </si>
  <si>
    <t>Airport parking</t>
  </si>
  <si>
    <t>Wellington</t>
  </si>
  <si>
    <t>Whanganui staff talks</t>
  </si>
  <si>
    <t>Whanganui</t>
  </si>
  <si>
    <t>Auckland</t>
  </si>
  <si>
    <t>Parking</t>
  </si>
  <si>
    <t>Palmerston North</t>
  </si>
  <si>
    <t>Hamilton</t>
  </si>
  <si>
    <t>Staff talks in regions</t>
  </si>
  <si>
    <t>Staff talks in Hamilton and Auckland</t>
  </si>
  <si>
    <t>Rental car parking Auckland staff talks</t>
  </si>
  <si>
    <t>23/7/14 - 24/7/14</t>
  </si>
  <si>
    <t>To do All of Staff Talks</t>
  </si>
  <si>
    <t>Car</t>
  </si>
  <si>
    <t>7/8/14 - 8/8/14</t>
  </si>
  <si>
    <t>Meeting with Queensland Health delegation in Auckland</t>
  </si>
  <si>
    <t>4/8/14 - 5/8/14</t>
  </si>
  <si>
    <t>Meeting with Wairarapa DHB early in the morning</t>
  </si>
  <si>
    <t>Wairarapa</t>
  </si>
  <si>
    <t>Opening NZ College of Midwives Hamilton and NHC meeting Auckland</t>
  </si>
  <si>
    <t>Key note speaker Alliance Health Plus conference</t>
  </si>
  <si>
    <t>Flights</t>
  </si>
  <si>
    <t>Meeting stakeholders in Auckland</t>
  </si>
  <si>
    <t>Auckland, Chch, Dunedin, Hamilton</t>
  </si>
  <si>
    <t>Dunedin, Hamilton</t>
  </si>
  <si>
    <t>Auckland, Hamilton</t>
  </si>
  <si>
    <t>Christchurch</t>
  </si>
  <si>
    <t>Dunedin</t>
  </si>
  <si>
    <t>Dunedin, Christchruch</t>
  </si>
  <si>
    <t>(No gst added here)</t>
  </si>
  <si>
    <t>14/10/14 17/10/14</t>
  </si>
  <si>
    <t>Two nights accommodation at Brisbane Oaks - visit to DG of Queensland health</t>
  </si>
  <si>
    <t xml:space="preserve">Accommodation </t>
  </si>
  <si>
    <t>Accompany Minister to Commonwealth Fund meeting in Washington</t>
  </si>
  <si>
    <t>Commonwealth Fund in Washington - breakfast with Staff and Minister</t>
  </si>
  <si>
    <t>Visit to Queensland Health, Brisbane</t>
  </si>
  <si>
    <t>Hotel - Grace Hotel</t>
  </si>
  <si>
    <t>Accommodation - COAG Health Council meeting in Sydney</t>
  </si>
  <si>
    <t>Flight to Geneva to attend World Health Assembly</t>
  </si>
  <si>
    <t xml:space="preserve">Flights </t>
  </si>
  <si>
    <t>Meeting with Health Benefits Ltd Auckland</t>
  </si>
  <si>
    <t xml:space="preserve">Petrol </t>
  </si>
  <si>
    <t>Shuttle bus from airport</t>
  </si>
  <si>
    <t>NHB Board meeting in Palmerston North</t>
  </si>
  <si>
    <t>Petrol for rental car</t>
  </si>
  <si>
    <t>Parking for a meeting other end of town</t>
  </si>
  <si>
    <t>Keynote speaker at Alliance Health Plus event</t>
  </si>
  <si>
    <t>Keynote speaker Alliance Health Plus conference</t>
  </si>
  <si>
    <t>Rental car to drive from Hamilton to Auckland</t>
  </si>
  <si>
    <t>Opening NZ College of Midwives Hamilton and National Health Committee meeting Auckland</t>
  </si>
  <si>
    <t>29 -31/08/14</t>
  </si>
  <si>
    <t>29 - 31/08/14</t>
  </si>
  <si>
    <t>Hamilton/Auckland/Wellington</t>
  </si>
  <si>
    <t xml:space="preserve">Attend Prime Minister's visit to Christchurch Hospital </t>
  </si>
  <si>
    <t>Attend Prime Minister visit to Christchurch Hospital and meet with DHB officials</t>
  </si>
  <si>
    <t xml:space="preserve">Visit Southern DHB </t>
  </si>
  <si>
    <t>Meet with Southern DHB officials</t>
  </si>
  <si>
    <t>Rental car</t>
  </si>
  <si>
    <t>Auckland Career Board meeting  and Staff talks in Hamilton and Auckland</t>
  </si>
  <si>
    <t>Rental car for travel between Hamilton and Auckland - staff talks</t>
  </si>
  <si>
    <t>Talks to staff in Dunedin and Christchurch</t>
  </si>
  <si>
    <t>Meet with St John and DHB officials in Auckland</t>
  </si>
  <si>
    <t>Rental Car</t>
  </si>
  <si>
    <t>July</t>
  </si>
  <si>
    <t>Taxi Charges for July</t>
  </si>
  <si>
    <t>Taxi's</t>
  </si>
  <si>
    <t>August</t>
  </si>
  <si>
    <t>Taxi's charges for August</t>
  </si>
  <si>
    <t>September</t>
  </si>
  <si>
    <t>Taxi charges for September</t>
  </si>
  <si>
    <t>October</t>
  </si>
  <si>
    <t>Taxi charges for October</t>
  </si>
  <si>
    <t>November</t>
  </si>
  <si>
    <t>Taxi charges for November</t>
  </si>
  <si>
    <t>December</t>
  </si>
  <si>
    <t>Taxi charges for December</t>
  </si>
  <si>
    <t>February</t>
  </si>
  <si>
    <t>March</t>
  </si>
  <si>
    <t>Taxi charges for March</t>
  </si>
  <si>
    <t>Taxi charges fro February</t>
  </si>
  <si>
    <t>April</t>
  </si>
  <si>
    <t>Taxi charges for April</t>
  </si>
  <si>
    <t>May</t>
  </si>
  <si>
    <t>Taxi charges for May</t>
  </si>
  <si>
    <t>June</t>
  </si>
  <si>
    <t>Taxi charges for June</t>
  </si>
  <si>
    <t>Rental car parking in Auckland city</t>
  </si>
  <si>
    <t>Portlander (Rydges Hotel Wellington)</t>
  </si>
  <si>
    <t>Breakfast meeting with Stuart Heal</t>
  </si>
  <si>
    <t>Meeting over breakfast</t>
  </si>
  <si>
    <t>Floriditas</t>
  </si>
  <si>
    <t>Minister of Health,Isle of Man</t>
  </si>
  <si>
    <t>Dinner at Artisan restaurant</t>
  </si>
  <si>
    <t>Meeting over dinner with  International IBM executives</t>
  </si>
  <si>
    <t>Strategic and Clinical meetings in Auckland</t>
  </si>
  <si>
    <t>23/012/15</t>
  </si>
  <si>
    <t>Meeting with Canterbury DHB officials</t>
  </si>
  <si>
    <t>COAG Health Council meeting in Sydney</t>
  </si>
  <si>
    <t>Present at 14th Australasian Conference on Child Abuse and Neglect held in Auckland</t>
  </si>
  <si>
    <t>Accommodation</t>
  </si>
  <si>
    <t>Visit  MoH staff in Whanganui</t>
  </si>
  <si>
    <t>Accompany Minister Coleman to DHB in Auckland</t>
  </si>
  <si>
    <t>03/06/15 - 04/06/15</t>
  </si>
  <si>
    <t>Evening meeting on Health Strategy</t>
  </si>
  <si>
    <t>Accompany Minister Coleman DHB meeting</t>
  </si>
  <si>
    <t>Evening meeting with Health Review leads - Auckland</t>
  </si>
  <si>
    <t>TOTAL</t>
  </si>
  <si>
    <t>flight</t>
  </si>
  <si>
    <t>Return from World Health Assembly Geneva via Auckland</t>
  </si>
  <si>
    <t>NB: Visited all MoH sites to talk to staff in July 2014</t>
  </si>
  <si>
    <t>Total travel expenses 
for the year</t>
  </si>
  <si>
    <t>Total hospitality expenses 
for the year</t>
  </si>
  <si>
    <t>Total hospitality and gifts received
for the year</t>
  </si>
  <si>
    <t>Total other expenses for the Year</t>
  </si>
  <si>
    <t xml:space="preserve">Attend World Health Assembly in Geneva 2015.  Starling Residence (serviced apartment) </t>
  </si>
  <si>
    <t>Staff presentation - Auckland</t>
  </si>
  <si>
    <t>Meeting with HBL</t>
  </si>
  <si>
    <t>Commonwealth Fund in Washington - Dinner  with Minister and staff</t>
  </si>
  <si>
    <t xml:space="preserve">Meeting  Queensland Health Dr Cleary in Auckland </t>
  </si>
  <si>
    <t xml:space="preserve">Parking at Wellington airport </t>
  </si>
  <si>
    <t>NZ College of Midwives (Hamilton) &amp; National health Committee meeting (Auckland)</t>
  </si>
  <si>
    <t>Rental car for the day in 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</si>
</sst>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  <numFmt numFmtId="165" formatCode="_-[$$-1409]* #,##0.00_-;\-[$$-1409]* #,##0.00_-;_-[$$-1409]* &quot;-&quot;??_-;_-@_-"/>
  </numFmts>
  <fonts count="11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5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1" fillId="0" borderId="15" xfId="0" applyNumberFormat="1" applyFont="1" applyFill="1" applyBorder="1" applyAlignment="1">
      <alignment vertical="center" wrapText="1" readingOrder="1"/>
    </xf>
    <xf numFmtId="14" fontId="6" fillId="0" borderId="10" xfId="0" applyNumberFormat="1" applyFont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0" fontId="8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vertical="center" wrapText="1" readingOrder="1"/>
    </xf>
    <xf numFmtId="2" fontId="1" fillId="0" borderId="15" xfId="0" applyNumberFormat="1" applyFont="1" applyFill="1" applyBorder="1" applyAlignment="1">
      <alignment vertical="center" wrapText="1" readingOrder="1"/>
    </xf>
    <xf numFmtId="2" fontId="3" fillId="4" borderId="0" xfId="0" applyNumberFormat="1" applyFont="1" applyFill="1" applyBorder="1" applyAlignment="1">
      <alignment vertical="center" wrapText="1" readingOrder="1"/>
    </xf>
    <xf numFmtId="2" fontId="1" fillId="0" borderId="2" xfId="0" applyNumberFormat="1" applyFont="1" applyBorder="1" applyAlignment="1">
      <alignment wrapText="1"/>
    </xf>
    <xf numFmtId="2" fontId="3" fillId="4" borderId="3" xfId="0" applyNumberFormat="1" applyFont="1" applyFill="1" applyBorder="1" applyAlignment="1">
      <alignment vertical="center" wrapText="1" readingOrder="1"/>
    </xf>
    <xf numFmtId="2" fontId="0" fillId="0" borderId="0" xfId="0" applyNumberFormat="1" applyBorder="1" applyAlignment="1">
      <alignment wrapText="1"/>
    </xf>
    <xf numFmtId="2" fontId="3" fillId="3" borderId="3" xfId="0" applyNumberFormat="1" applyFont="1" applyFill="1" applyBorder="1" applyAlignment="1">
      <alignment vertical="center" wrapText="1" readingOrder="1"/>
    </xf>
    <xf numFmtId="2" fontId="3" fillId="3" borderId="2" xfId="0" applyNumberFormat="1" applyFont="1" applyFill="1" applyBorder="1" applyAlignment="1">
      <alignment wrapText="1"/>
    </xf>
    <xf numFmtId="2" fontId="1" fillId="5" borderId="2" xfId="0" applyNumberFormat="1" applyFont="1" applyFill="1" applyBorder="1" applyAlignment="1"/>
    <xf numFmtId="2" fontId="1" fillId="0" borderId="4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4" fontId="0" fillId="0" borderId="10" xfId="0" applyNumberFormat="1" applyFont="1" applyBorder="1" applyAlignment="1">
      <alignment vertical="top" wrapText="1"/>
    </xf>
    <xf numFmtId="14" fontId="9" fillId="0" borderId="0" xfId="0" applyNumberFormat="1" applyFont="1" applyBorder="1" applyAlignment="1">
      <alignment horizontal="right"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14" xfId="0" applyFont="1" applyFill="1" applyBorder="1" applyAlignment="1">
      <alignment vertical="top" wrapText="1"/>
    </xf>
    <xf numFmtId="0" fontId="8" fillId="0" borderId="0" xfId="0" applyFont="1" applyBorder="1" applyAlignment="1">
      <alignment wrapText="1"/>
    </xf>
    <xf numFmtId="14" fontId="8" fillId="0" borderId="10" xfId="0" applyNumberFormat="1" applyFont="1" applyBorder="1" applyAlignment="1">
      <alignment wrapText="1"/>
    </xf>
    <xf numFmtId="0" fontId="8" fillId="0" borderId="7" xfId="0" applyFont="1" applyBorder="1" applyAlignment="1">
      <alignment wrapText="1"/>
    </xf>
    <xf numFmtId="6" fontId="6" fillId="0" borderId="0" xfId="0" applyNumberFormat="1" applyFont="1" applyBorder="1" applyAlignment="1">
      <alignment wrapText="1"/>
    </xf>
    <xf numFmtId="165" fontId="9" fillId="0" borderId="0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44" fontId="8" fillId="0" borderId="0" xfId="1" applyFont="1" applyFill="1" applyBorder="1" applyAlignment="1">
      <alignment vertical="top" wrapText="1"/>
    </xf>
    <xf numFmtId="44" fontId="9" fillId="0" borderId="3" xfId="1" applyFont="1" applyFill="1" applyBorder="1" applyAlignment="1">
      <alignment vertical="top" wrapText="1"/>
    </xf>
    <xf numFmtId="44" fontId="9" fillId="0" borderId="0" xfId="1" applyFont="1" applyFill="1" applyBorder="1" applyAlignment="1">
      <alignment vertical="top" wrapText="1"/>
    </xf>
    <xf numFmtId="44" fontId="8" fillId="0" borderId="0" xfId="1" applyFont="1" applyBorder="1" applyAlignment="1">
      <alignment vertical="top" wrapText="1"/>
    </xf>
    <xf numFmtId="44" fontId="0" fillId="0" borderId="0" xfId="1" applyFont="1" applyBorder="1" applyAlignment="1">
      <alignment vertical="top" wrapText="1"/>
    </xf>
    <xf numFmtId="44" fontId="1" fillId="0" borderId="0" xfId="0" applyNumberFormat="1" applyFont="1" applyBorder="1" applyAlignment="1">
      <alignment wrapText="1"/>
    </xf>
    <xf numFmtId="14" fontId="1" fillId="0" borderId="10" xfId="0" applyNumberFormat="1" applyFont="1" applyBorder="1" applyAlignment="1">
      <alignment vertical="top" wrapText="1"/>
    </xf>
    <xf numFmtId="44" fontId="1" fillId="0" borderId="0" xfId="1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44" fontId="6" fillId="0" borderId="0" xfId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44" fontId="6" fillId="0" borderId="0" xfId="1" applyFont="1" applyFill="1" applyAlignment="1">
      <alignment wrapText="1"/>
    </xf>
    <xf numFmtId="44" fontId="0" fillId="0" borderId="0" xfId="1" applyFont="1" applyBorder="1" applyAlignment="1">
      <alignment wrapText="1"/>
    </xf>
    <xf numFmtId="44" fontId="8" fillId="0" borderId="0" xfId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44" fontId="6" fillId="0" borderId="0" xfId="0" applyNumberFormat="1" applyFont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opLeftCell="A85" zoomScale="80" zoomScaleNormal="80" workbookViewId="0">
      <selection activeCell="D71" sqref="D70:D71"/>
    </sheetView>
  </sheetViews>
  <sheetFormatPr defaultColWidth="9.140625" defaultRowHeight="12.75" x14ac:dyDescent="0.2"/>
  <cols>
    <col min="1" max="1" width="23.85546875" style="15" customWidth="1"/>
    <col min="2" max="2" width="23.140625" style="104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82" t="s">
        <v>31</v>
      </c>
      <c r="B1" s="93" t="s">
        <v>35</v>
      </c>
      <c r="C1" s="83"/>
      <c r="D1" s="83"/>
      <c r="E1" s="80"/>
    </row>
    <row r="2" spans="1:5" s="6" customFormat="1" ht="35.25" customHeight="1" x14ac:dyDescent="0.2">
      <c r="A2" s="84" t="s">
        <v>23</v>
      </c>
      <c r="B2" s="94" t="s">
        <v>36</v>
      </c>
      <c r="C2" s="81" t="s">
        <v>24</v>
      </c>
      <c r="D2" s="86">
        <v>41821</v>
      </c>
      <c r="E2" s="86">
        <v>42185</v>
      </c>
    </row>
    <row r="3" spans="1:5" s="6" customFormat="1" ht="35.25" customHeight="1" x14ac:dyDescent="0.2">
      <c r="A3" s="143" t="s">
        <v>30</v>
      </c>
      <c r="B3" s="144"/>
      <c r="C3" s="144"/>
      <c r="D3" s="144"/>
      <c r="E3" s="145"/>
    </row>
    <row r="4" spans="1:5" s="7" customFormat="1" ht="31.5" x14ac:dyDescent="0.2">
      <c r="A4" s="65" t="s">
        <v>0</v>
      </c>
      <c r="B4" s="95" t="s">
        <v>1</v>
      </c>
      <c r="C4" s="8"/>
      <c r="D4" s="8"/>
      <c r="E4" s="20"/>
    </row>
    <row r="5" spans="1:5" s="6" customFormat="1" ht="26.45" x14ac:dyDescent="0.25">
      <c r="A5" s="21" t="s">
        <v>2</v>
      </c>
      <c r="B5" s="96" t="s">
        <v>28</v>
      </c>
      <c r="C5" s="3" t="s">
        <v>27</v>
      </c>
      <c r="D5" s="3" t="s">
        <v>26</v>
      </c>
      <c r="E5" s="22" t="s">
        <v>5</v>
      </c>
    </row>
    <row r="6" spans="1:5" s="6" customFormat="1" ht="39.6" x14ac:dyDescent="0.25">
      <c r="A6" s="91">
        <v>41965</v>
      </c>
      <c r="B6" s="126">
        <v>108.25</v>
      </c>
      <c r="C6" s="111" t="s">
        <v>121</v>
      </c>
      <c r="D6" s="111" t="s">
        <v>75</v>
      </c>
      <c r="E6" s="112" t="s">
        <v>74</v>
      </c>
    </row>
    <row r="7" spans="1:5" s="6" customFormat="1" ht="39.6" x14ac:dyDescent="0.25">
      <c r="A7" s="91">
        <v>41965</v>
      </c>
      <c r="B7" s="126">
        <v>272.67</v>
      </c>
      <c r="C7" s="111" t="s">
        <v>204</v>
      </c>
      <c r="D7" s="111" t="s">
        <v>76</v>
      </c>
      <c r="E7" s="112" t="s">
        <v>74</v>
      </c>
    </row>
    <row r="8" spans="1:5" s="6" customFormat="1" ht="26.45" x14ac:dyDescent="0.25">
      <c r="A8" s="91">
        <v>41893</v>
      </c>
      <c r="B8" s="126">
        <v>78.58</v>
      </c>
      <c r="C8" s="111" t="s">
        <v>122</v>
      </c>
      <c r="D8" s="111" t="s">
        <v>78</v>
      </c>
      <c r="E8" s="112" t="s">
        <v>73</v>
      </c>
    </row>
    <row r="9" spans="1:5" s="6" customFormat="1" ht="26.45" x14ac:dyDescent="0.25">
      <c r="A9" s="91">
        <v>41893</v>
      </c>
      <c r="B9" s="126">
        <v>17.97</v>
      </c>
      <c r="C9" s="111" t="s">
        <v>122</v>
      </c>
      <c r="D9" s="111" t="s">
        <v>78</v>
      </c>
      <c r="E9" s="112" t="s">
        <v>73</v>
      </c>
    </row>
    <row r="10" spans="1:5" s="6" customFormat="1" ht="26.45" x14ac:dyDescent="0.25">
      <c r="A10" s="91">
        <v>42110</v>
      </c>
      <c r="B10" s="126">
        <v>60.81</v>
      </c>
      <c r="C10" s="111" t="s">
        <v>184</v>
      </c>
      <c r="D10" s="111" t="s">
        <v>78</v>
      </c>
      <c r="E10" s="112" t="s">
        <v>79</v>
      </c>
    </row>
    <row r="11" spans="1:5" s="6" customFormat="1" ht="26.45" x14ac:dyDescent="0.25">
      <c r="A11" s="91">
        <v>42112</v>
      </c>
      <c r="B11" s="126">
        <v>43.64</v>
      </c>
      <c r="C11" s="111" t="s">
        <v>184</v>
      </c>
      <c r="D11" s="111" t="s">
        <v>78</v>
      </c>
      <c r="E11" s="112" t="s">
        <v>79</v>
      </c>
    </row>
    <row r="12" spans="1:5" s="6" customFormat="1" ht="13.15" x14ac:dyDescent="0.25">
      <c r="A12" s="132" t="s">
        <v>193</v>
      </c>
      <c r="B12" s="133">
        <f>SUM(B6:B11)</f>
        <v>581.91999999999996</v>
      </c>
      <c r="C12" s="111"/>
      <c r="D12" s="111"/>
      <c r="E12" s="112"/>
    </row>
    <row r="13" spans="1:5" s="6" customFormat="1" ht="24" customHeight="1" x14ac:dyDescent="0.25">
      <c r="A13" s="90"/>
      <c r="B13" s="125" t="s">
        <v>81</v>
      </c>
      <c r="C13" s="111"/>
      <c r="D13" s="111"/>
      <c r="E13" s="112"/>
    </row>
    <row r="14" spans="1:5" s="7" customFormat="1" ht="31.5" x14ac:dyDescent="0.2">
      <c r="A14" s="63" t="s">
        <v>0</v>
      </c>
      <c r="B14" s="97" t="s">
        <v>25</v>
      </c>
      <c r="C14" s="9"/>
      <c r="D14" s="9"/>
      <c r="E14" s="25"/>
    </row>
    <row r="15" spans="1:5" s="6" customFormat="1" x14ac:dyDescent="0.2">
      <c r="A15" s="21" t="s">
        <v>2</v>
      </c>
      <c r="B15" s="96" t="s">
        <v>28</v>
      </c>
      <c r="C15" s="3"/>
      <c r="D15" s="3"/>
      <c r="E15" s="22"/>
    </row>
    <row r="16" spans="1:5" s="6" customFormat="1" ht="39.6" x14ac:dyDescent="0.25">
      <c r="A16" s="92" t="s">
        <v>80</v>
      </c>
      <c r="B16" s="127">
        <v>250.58</v>
      </c>
      <c r="C16" s="105" t="s">
        <v>118</v>
      </c>
      <c r="D16" s="106" t="s">
        <v>119</v>
      </c>
      <c r="E16" s="107" t="s">
        <v>73</v>
      </c>
    </row>
    <row r="17" spans="1:5" s="6" customFormat="1" ht="39.6" x14ac:dyDescent="0.25">
      <c r="A17" s="92" t="s">
        <v>77</v>
      </c>
      <c r="B17" s="128">
        <v>10553.2</v>
      </c>
      <c r="C17" s="108" t="s">
        <v>120</v>
      </c>
      <c r="D17" s="108" t="s">
        <v>126</v>
      </c>
      <c r="E17" s="109" t="s">
        <v>74</v>
      </c>
    </row>
    <row r="18" spans="1:5" s="6" customFormat="1" ht="26.45" x14ac:dyDescent="0.25">
      <c r="A18" s="110" t="s">
        <v>85</v>
      </c>
      <c r="B18" s="128">
        <v>467</v>
      </c>
      <c r="C18" s="108" t="s">
        <v>124</v>
      </c>
      <c r="D18" s="108" t="s">
        <v>123</v>
      </c>
      <c r="E18" s="109" t="s">
        <v>79</v>
      </c>
    </row>
    <row r="19" spans="1:5" s="6" customFormat="1" ht="39.6" x14ac:dyDescent="0.25">
      <c r="A19" s="110" t="s">
        <v>82</v>
      </c>
      <c r="B19" s="128">
        <v>1782.83</v>
      </c>
      <c r="C19" s="108" t="s">
        <v>201</v>
      </c>
      <c r="D19" s="108" t="s">
        <v>119</v>
      </c>
      <c r="E19" s="109" t="s">
        <v>83</v>
      </c>
    </row>
    <row r="20" spans="1:5" s="6" customFormat="1" ht="26.45" x14ac:dyDescent="0.25">
      <c r="A20" s="110" t="s">
        <v>84</v>
      </c>
      <c r="B20" s="128">
        <v>2936.48</v>
      </c>
      <c r="C20" s="108" t="s">
        <v>125</v>
      </c>
      <c r="D20" s="108" t="s">
        <v>126</v>
      </c>
      <c r="E20" s="109" t="s">
        <v>83</v>
      </c>
    </row>
    <row r="21" spans="1:5" s="6" customFormat="1" ht="13.15" x14ac:dyDescent="0.25">
      <c r="A21" s="6" t="s">
        <v>193</v>
      </c>
      <c r="B21" s="131">
        <f>SUM(B16:B20)</f>
        <v>15990.09</v>
      </c>
    </row>
    <row r="22" spans="1:5" s="7" customFormat="1" ht="31.15" x14ac:dyDescent="0.3">
      <c r="A22" s="66" t="s">
        <v>7</v>
      </c>
      <c r="B22" s="99" t="s">
        <v>1</v>
      </c>
      <c r="C22" s="13"/>
      <c r="D22" s="13"/>
      <c r="E22" s="26"/>
    </row>
    <row r="23" spans="1:5" s="6" customFormat="1" ht="25.5" customHeight="1" x14ac:dyDescent="0.25">
      <c r="A23" s="21" t="s">
        <v>2</v>
      </c>
      <c r="B23" s="96" t="s">
        <v>28</v>
      </c>
      <c r="C23" s="3" t="s">
        <v>8</v>
      </c>
      <c r="D23" s="3" t="s">
        <v>4</v>
      </c>
      <c r="E23" s="22" t="s">
        <v>5</v>
      </c>
    </row>
    <row r="24" spans="1:5" s="6" customFormat="1" ht="26.45" x14ac:dyDescent="0.25">
      <c r="A24" s="91">
        <v>41829</v>
      </c>
      <c r="B24" s="129">
        <v>29</v>
      </c>
      <c r="C24" s="111" t="s">
        <v>127</v>
      </c>
      <c r="D24" s="111" t="s">
        <v>87</v>
      </c>
      <c r="E24" s="112" t="s">
        <v>88</v>
      </c>
    </row>
    <row r="25" spans="1:5" s="6" customFormat="1" ht="13.15" x14ac:dyDescent="0.25">
      <c r="A25" s="91">
        <v>41844</v>
      </c>
      <c r="B25" s="129">
        <v>37.33</v>
      </c>
      <c r="C25" s="111" t="s">
        <v>89</v>
      </c>
      <c r="D25" s="111" t="s">
        <v>128</v>
      </c>
      <c r="E25" s="112" t="s">
        <v>90</v>
      </c>
    </row>
    <row r="26" spans="1:5" s="6" customFormat="1" ht="26.45" x14ac:dyDescent="0.25">
      <c r="A26" s="91">
        <v>41858</v>
      </c>
      <c r="B26" s="129">
        <v>16</v>
      </c>
      <c r="C26" s="111" t="s">
        <v>205</v>
      </c>
      <c r="D26" s="111" t="s">
        <v>129</v>
      </c>
      <c r="E26" s="112" t="s">
        <v>91</v>
      </c>
    </row>
    <row r="27" spans="1:5" s="6" customFormat="1" ht="13.15" x14ac:dyDescent="0.25">
      <c r="A27" s="91">
        <v>41859</v>
      </c>
      <c r="B27" s="129">
        <v>51</v>
      </c>
      <c r="C27" s="111" t="s">
        <v>206</v>
      </c>
      <c r="D27" s="111" t="s">
        <v>92</v>
      </c>
      <c r="E27" s="112" t="s">
        <v>88</v>
      </c>
    </row>
    <row r="28" spans="1:5" s="6" customFormat="1" ht="26.45" x14ac:dyDescent="0.25">
      <c r="A28" s="91">
        <v>41870</v>
      </c>
      <c r="B28" s="129">
        <v>5</v>
      </c>
      <c r="C28" s="111" t="s">
        <v>130</v>
      </c>
      <c r="D28" s="111" t="s">
        <v>92</v>
      </c>
      <c r="E28" s="112" t="s">
        <v>93</v>
      </c>
    </row>
    <row r="29" spans="1:5" s="6" customFormat="1" ht="43.15" customHeight="1" x14ac:dyDescent="0.25">
      <c r="A29" s="91">
        <v>41882</v>
      </c>
      <c r="B29" s="129">
        <v>63.71</v>
      </c>
      <c r="C29" s="111" t="s">
        <v>207</v>
      </c>
      <c r="D29" s="111" t="s">
        <v>131</v>
      </c>
      <c r="E29" s="112" t="s">
        <v>94</v>
      </c>
    </row>
    <row r="30" spans="1:5" s="6" customFormat="1" ht="26.45" x14ac:dyDescent="0.25">
      <c r="A30" s="91">
        <v>41883</v>
      </c>
      <c r="B30" s="129">
        <v>4</v>
      </c>
      <c r="C30" s="111" t="s">
        <v>132</v>
      </c>
      <c r="D30" s="111" t="s">
        <v>92</v>
      </c>
      <c r="E30" s="112" t="s">
        <v>88</v>
      </c>
    </row>
    <row r="31" spans="1:5" s="6" customFormat="1" ht="26.45" x14ac:dyDescent="0.25">
      <c r="A31" s="91">
        <v>41909</v>
      </c>
      <c r="B31" s="129">
        <v>29</v>
      </c>
      <c r="C31" s="111" t="s">
        <v>133</v>
      </c>
      <c r="D31" s="111" t="s">
        <v>87</v>
      </c>
      <c r="E31" s="112" t="s">
        <v>88</v>
      </c>
    </row>
    <row r="32" spans="1:5" s="6" customFormat="1" ht="26.45" x14ac:dyDescent="0.25">
      <c r="A32" s="91">
        <v>41922</v>
      </c>
      <c r="B32" s="129">
        <v>29</v>
      </c>
      <c r="C32" s="111" t="s">
        <v>140</v>
      </c>
      <c r="D32" s="111" t="s">
        <v>87</v>
      </c>
      <c r="E32" s="112" t="s">
        <v>88</v>
      </c>
    </row>
    <row r="33" spans="1:5" s="6" customFormat="1" ht="13.15" x14ac:dyDescent="0.25">
      <c r="A33" s="91">
        <v>41929</v>
      </c>
      <c r="B33" s="129">
        <v>41</v>
      </c>
      <c r="C33" s="111" t="s">
        <v>142</v>
      </c>
      <c r="D33" s="111" t="s">
        <v>87</v>
      </c>
      <c r="E33" s="112" t="s">
        <v>88</v>
      </c>
    </row>
    <row r="34" spans="1:5" s="6" customFormat="1" ht="13.15" x14ac:dyDescent="0.25">
      <c r="A34" s="91">
        <v>41975</v>
      </c>
      <c r="B34" s="129">
        <v>29</v>
      </c>
      <c r="C34" s="111" t="s">
        <v>95</v>
      </c>
      <c r="D34" s="111" t="s">
        <v>87</v>
      </c>
      <c r="E34" s="112" t="s">
        <v>88</v>
      </c>
    </row>
    <row r="35" spans="1:5" s="6" customFormat="1" ht="26.45" x14ac:dyDescent="0.25">
      <c r="A35" s="91">
        <v>41977</v>
      </c>
      <c r="B35" s="129">
        <v>32</v>
      </c>
      <c r="C35" s="111" t="s">
        <v>96</v>
      </c>
      <c r="D35" s="111" t="s">
        <v>87</v>
      </c>
      <c r="E35" s="112" t="s">
        <v>88</v>
      </c>
    </row>
    <row r="36" spans="1:5" s="6" customFormat="1" ht="26.45" x14ac:dyDescent="0.25">
      <c r="A36" s="91">
        <v>41977</v>
      </c>
      <c r="B36" s="129">
        <v>14.6</v>
      </c>
      <c r="C36" s="111" t="s">
        <v>97</v>
      </c>
      <c r="D36" s="111" t="s">
        <v>92</v>
      </c>
      <c r="E36" s="112" t="s">
        <v>91</v>
      </c>
    </row>
    <row r="37" spans="1:5" s="6" customFormat="1" ht="26.45" x14ac:dyDescent="0.25">
      <c r="A37" s="91">
        <v>41996</v>
      </c>
      <c r="B37" s="129">
        <v>29</v>
      </c>
      <c r="C37" s="111" t="s">
        <v>148</v>
      </c>
      <c r="D37" s="111" t="s">
        <v>87</v>
      </c>
      <c r="E37" s="112" t="s">
        <v>88</v>
      </c>
    </row>
    <row r="38" spans="1:5" s="6" customFormat="1" ht="26.45" x14ac:dyDescent="0.25">
      <c r="A38" s="91">
        <v>41996</v>
      </c>
      <c r="B38" s="129">
        <v>8</v>
      </c>
      <c r="C38" s="111" t="s">
        <v>173</v>
      </c>
      <c r="D38" s="111" t="s">
        <v>92</v>
      </c>
      <c r="E38" s="112" t="s">
        <v>91</v>
      </c>
    </row>
    <row r="39" spans="1:5" s="6" customFormat="1" ht="25.5" customHeight="1" x14ac:dyDescent="0.25">
      <c r="A39" s="91">
        <v>42026</v>
      </c>
      <c r="B39" s="129">
        <v>31</v>
      </c>
      <c r="C39" s="111" t="s">
        <v>181</v>
      </c>
      <c r="D39" s="111" t="s">
        <v>87</v>
      </c>
      <c r="E39" s="112" t="s">
        <v>88</v>
      </c>
    </row>
    <row r="40" spans="1:5" s="6" customFormat="1" ht="25.5" customHeight="1" x14ac:dyDescent="0.25">
      <c r="A40" s="91">
        <v>42060</v>
      </c>
      <c r="B40" s="129">
        <v>44</v>
      </c>
      <c r="C40" s="111" t="s">
        <v>183</v>
      </c>
      <c r="D40" s="111" t="s">
        <v>87</v>
      </c>
      <c r="E40" s="112" t="s">
        <v>88</v>
      </c>
    </row>
    <row r="41" spans="1:5" ht="13.15" x14ac:dyDescent="0.25">
      <c r="A41" s="115">
        <v>42094</v>
      </c>
      <c r="B41" s="130">
        <v>35</v>
      </c>
      <c r="C41" s="113" t="s">
        <v>202</v>
      </c>
      <c r="D41" s="113" t="s">
        <v>87</v>
      </c>
      <c r="E41" s="114" t="s">
        <v>88</v>
      </c>
    </row>
    <row r="42" spans="1:5" ht="26.45" x14ac:dyDescent="0.25">
      <c r="A42" s="115">
        <v>42132</v>
      </c>
      <c r="B42" s="130">
        <v>35</v>
      </c>
      <c r="C42" s="113" t="s">
        <v>191</v>
      </c>
      <c r="D42" s="113" t="s">
        <v>87</v>
      </c>
      <c r="E42" s="114" t="s">
        <v>88</v>
      </c>
    </row>
    <row r="43" spans="1:5" ht="26.45" x14ac:dyDescent="0.25">
      <c r="A43" s="115">
        <v>42159</v>
      </c>
      <c r="B43" s="130">
        <v>35</v>
      </c>
      <c r="C43" s="113" t="s">
        <v>192</v>
      </c>
      <c r="D43" s="113" t="s">
        <v>87</v>
      </c>
      <c r="E43" s="114" t="s">
        <v>88</v>
      </c>
    </row>
    <row r="44" spans="1:5" ht="13.15" x14ac:dyDescent="0.25">
      <c r="A44" s="134" t="s">
        <v>193</v>
      </c>
      <c r="B44" s="135">
        <f>SUM(B24:B43)</f>
        <v>597.64</v>
      </c>
      <c r="C44" s="113"/>
      <c r="D44" s="113"/>
      <c r="E44" s="114"/>
    </row>
    <row r="45" spans="1:5" s="7" customFormat="1" ht="30" customHeight="1" x14ac:dyDescent="0.3">
      <c r="A45" s="27" t="s">
        <v>9</v>
      </c>
      <c r="B45" s="100" t="s">
        <v>6</v>
      </c>
      <c r="C45" s="5"/>
      <c r="D45" s="5"/>
      <c r="E45" s="28"/>
    </row>
    <row r="46" spans="1:5" s="6" customFormat="1" ht="13.15" x14ac:dyDescent="0.25">
      <c r="A46" s="21" t="s">
        <v>2</v>
      </c>
      <c r="B46" s="96" t="s">
        <v>28</v>
      </c>
      <c r="C46" s="3"/>
      <c r="D46" s="3"/>
      <c r="E46" s="22"/>
    </row>
    <row r="47" spans="1:5" s="6" customFormat="1" ht="13.15" x14ac:dyDescent="0.25">
      <c r="A47" s="116">
        <v>41829</v>
      </c>
      <c r="B47" s="124">
        <v>389.13</v>
      </c>
      <c r="C47" s="108" t="s">
        <v>203</v>
      </c>
      <c r="D47" s="108" t="s">
        <v>108</v>
      </c>
      <c r="E47" s="117" t="s">
        <v>91</v>
      </c>
    </row>
    <row r="48" spans="1:5" s="6" customFormat="1" ht="13.15" x14ac:dyDescent="0.25">
      <c r="A48" s="118" t="s">
        <v>98</v>
      </c>
      <c r="B48" s="124">
        <v>64.5</v>
      </c>
      <c r="C48" s="108" t="s">
        <v>99</v>
      </c>
      <c r="D48" s="108" t="s">
        <v>100</v>
      </c>
      <c r="E48" s="109" t="s">
        <v>91</v>
      </c>
    </row>
    <row r="49" spans="1:5" s="6" customFormat="1" ht="26.45" x14ac:dyDescent="0.25">
      <c r="A49" s="118"/>
      <c r="B49" s="124">
        <v>797.84</v>
      </c>
      <c r="C49" s="108" t="s">
        <v>99</v>
      </c>
      <c r="D49" s="108" t="s">
        <v>108</v>
      </c>
      <c r="E49" s="109" t="s">
        <v>110</v>
      </c>
    </row>
    <row r="50" spans="1:5" s="6" customFormat="1" ht="13.15" x14ac:dyDescent="0.25">
      <c r="A50" s="118"/>
      <c r="B50" s="124">
        <v>440.48</v>
      </c>
      <c r="C50" s="108" t="s">
        <v>99</v>
      </c>
      <c r="D50" s="108" t="s">
        <v>86</v>
      </c>
      <c r="E50" s="109" t="s">
        <v>111</v>
      </c>
    </row>
    <row r="51" spans="1:5" s="6" customFormat="1" ht="26.45" x14ac:dyDescent="0.25">
      <c r="A51" s="118" t="s">
        <v>150</v>
      </c>
      <c r="B51" s="124">
        <v>603.88</v>
      </c>
      <c r="C51" s="108" t="s">
        <v>151</v>
      </c>
      <c r="D51" s="108" t="s">
        <v>152</v>
      </c>
      <c r="E51" s="109" t="s">
        <v>196</v>
      </c>
    </row>
    <row r="52" spans="1:5" s="6" customFormat="1" ht="26.45" x14ac:dyDescent="0.25">
      <c r="A52" s="118" t="s">
        <v>101</v>
      </c>
      <c r="B52" s="124">
        <v>403.58</v>
      </c>
      <c r="C52" s="108" t="s">
        <v>102</v>
      </c>
      <c r="D52" s="108" t="s">
        <v>108</v>
      </c>
      <c r="E52" s="109" t="s">
        <v>91</v>
      </c>
    </row>
    <row r="53" spans="1:5" s="6" customFormat="1" ht="26.45" x14ac:dyDescent="0.25">
      <c r="A53" s="118"/>
      <c r="B53" s="124">
        <v>225.3</v>
      </c>
      <c r="C53" s="108" t="s">
        <v>102</v>
      </c>
      <c r="D53" s="108" t="s">
        <v>86</v>
      </c>
      <c r="E53" s="109" t="s">
        <v>91</v>
      </c>
    </row>
    <row r="54" spans="1:5" s="6" customFormat="1" ht="26.45" x14ac:dyDescent="0.25">
      <c r="A54" s="118" t="s">
        <v>103</v>
      </c>
      <c r="B54" s="124">
        <v>141.43</v>
      </c>
      <c r="C54" s="108" t="s">
        <v>104</v>
      </c>
      <c r="D54" s="108" t="s">
        <v>86</v>
      </c>
      <c r="E54" s="109" t="s">
        <v>105</v>
      </c>
    </row>
    <row r="55" spans="1:5" s="6" customFormat="1" ht="52.9" x14ac:dyDescent="0.25">
      <c r="A55" s="116" t="s">
        <v>137</v>
      </c>
      <c r="B55" s="124">
        <v>199.5</v>
      </c>
      <c r="C55" s="108" t="s">
        <v>136</v>
      </c>
      <c r="D55" s="108" t="s">
        <v>135</v>
      </c>
      <c r="E55" s="109" t="s">
        <v>112</v>
      </c>
    </row>
    <row r="56" spans="1:5" s="6" customFormat="1" ht="52.9" x14ac:dyDescent="0.25">
      <c r="A56" s="118" t="s">
        <v>138</v>
      </c>
      <c r="B56" s="124">
        <v>130.47999999999999</v>
      </c>
      <c r="C56" s="108" t="s">
        <v>136</v>
      </c>
      <c r="D56" s="108" t="s">
        <v>86</v>
      </c>
      <c r="E56" s="109" t="s">
        <v>94</v>
      </c>
    </row>
    <row r="57" spans="1:5" s="6" customFormat="1" ht="39.6" x14ac:dyDescent="0.25">
      <c r="A57" s="118" t="s">
        <v>138</v>
      </c>
      <c r="B57" s="124">
        <v>495.52</v>
      </c>
      <c r="C57" s="108" t="s">
        <v>106</v>
      </c>
      <c r="D57" s="108" t="s">
        <v>108</v>
      </c>
      <c r="E57" s="109" t="s">
        <v>139</v>
      </c>
    </row>
    <row r="58" spans="1:5" s="6" customFormat="1" ht="13.15" x14ac:dyDescent="0.25">
      <c r="A58" s="118" t="s">
        <v>153</v>
      </c>
      <c r="B58" s="124">
        <v>127.34</v>
      </c>
      <c r="C58" s="108" t="s">
        <v>154</v>
      </c>
      <c r="D58" s="108" t="s">
        <v>152</v>
      </c>
      <c r="E58" s="109"/>
    </row>
    <row r="59" spans="1:5" s="6" customFormat="1" ht="26.45" x14ac:dyDescent="0.25">
      <c r="A59" s="116">
        <v>41909</v>
      </c>
      <c r="B59" s="124">
        <v>131.38999999999999</v>
      </c>
      <c r="C59" s="108" t="s">
        <v>107</v>
      </c>
      <c r="D59" s="108" t="s">
        <v>86</v>
      </c>
      <c r="E59" s="109" t="s">
        <v>91</v>
      </c>
    </row>
    <row r="60" spans="1:5" s="6" customFormat="1" ht="26.45" x14ac:dyDescent="0.25">
      <c r="A60" s="116">
        <v>41909</v>
      </c>
      <c r="B60" s="124">
        <v>433.99</v>
      </c>
      <c r="C60" s="108" t="s">
        <v>134</v>
      </c>
      <c r="D60" s="108" t="s">
        <v>108</v>
      </c>
      <c r="E60" s="109" t="s">
        <v>91</v>
      </c>
    </row>
    <row r="61" spans="1:5" s="6" customFormat="1" ht="13.15" x14ac:dyDescent="0.25">
      <c r="A61" s="116" t="s">
        <v>155</v>
      </c>
      <c r="B61" s="124">
        <v>263.13</v>
      </c>
      <c r="C61" s="108" t="s">
        <v>156</v>
      </c>
      <c r="D61" s="108" t="s">
        <v>152</v>
      </c>
      <c r="E61" s="109"/>
    </row>
    <row r="62" spans="1:5" s="6" customFormat="1" ht="39.6" x14ac:dyDescent="0.25">
      <c r="A62" s="116">
        <v>41922</v>
      </c>
      <c r="B62" s="124">
        <v>335.84</v>
      </c>
      <c r="C62" s="108" t="s">
        <v>141</v>
      </c>
      <c r="D62" s="108" t="s">
        <v>108</v>
      </c>
      <c r="E62" s="109" t="s">
        <v>113</v>
      </c>
    </row>
    <row r="63" spans="1:5" s="6" customFormat="1" ht="26.45" x14ac:dyDescent="0.25">
      <c r="A63" s="118" t="s">
        <v>117</v>
      </c>
      <c r="B63" s="124">
        <v>709.38</v>
      </c>
      <c r="C63" s="108" t="s">
        <v>143</v>
      </c>
      <c r="D63" s="108" t="s">
        <v>108</v>
      </c>
      <c r="E63" s="109" t="s">
        <v>114</v>
      </c>
    </row>
    <row r="64" spans="1:5" s="6" customFormat="1" ht="13.15" x14ac:dyDescent="0.25">
      <c r="A64" s="118" t="s">
        <v>157</v>
      </c>
      <c r="B64" s="124">
        <v>135.58000000000001</v>
      </c>
      <c r="C64" s="108" t="s">
        <v>158</v>
      </c>
      <c r="D64" s="108" t="s">
        <v>152</v>
      </c>
      <c r="E64" s="109"/>
    </row>
    <row r="65" spans="1:5" s="6" customFormat="1" ht="13.15" x14ac:dyDescent="0.25">
      <c r="A65" s="118" t="s">
        <v>159</v>
      </c>
      <c r="B65" s="124">
        <v>75.010000000000005</v>
      </c>
      <c r="C65" s="108" t="s">
        <v>160</v>
      </c>
      <c r="D65" s="108" t="s">
        <v>152</v>
      </c>
      <c r="E65" s="109"/>
    </row>
    <row r="66" spans="1:5" s="14" customFormat="1" ht="26.45" x14ac:dyDescent="0.25">
      <c r="A66" s="116">
        <v>41975</v>
      </c>
      <c r="B66" s="124">
        <v>589.23</v>
      </c>
      <c r="C66" s="108" t="s">
        <v>147</v>
      </c>
      <c r="D66" s="108" t="s">
        <v>108</v>
      </c>
      <c r="E66" s="109" t="s">
        <v>115</v>
      </c>
    </row>
    <row r="67" spans="1:5" s="14" customFormat="1" ht="39.6" x14ac:dyDescent="0.25">
      <c r="A67" s="116">
        <v>41977</v>
      </c>
      <c r="B67" s="124">
        <v>316.79000000000002</v>
      </c>
      <c r="C67" s="108" t="s">
        <v>145</v>
      </c>
      <c r="D67" s="108" t="s">
        <v>108</v>
      </c>
      <c r="E67" s="109" t="s">
        <v>91</v>
      </c>
    </row>
    <row r="68" spans="1:5" s="14" customFormat="1" ht="39.6" x14ac:dyDescent="0.25">
      <c r="A68" s="116">
        <v>41977</v>
      </c>
      <c r="B68" s="124">
        <v>57.5</v>
      </c>
      <c r="C68" s="108" t="s">
        <v>146</v>
      </c>
      <c r="D68" s="108" t="s">
        <v>144</v>
      </c>
      <c r="E68" s="109" t="s">
        <v>91</v>
      </c>
    </row>
    <row r="69" spans="1:5" s="14" customFormat="1" ht="26.45" x14ac:dyDescent="0.25">
      <c r="A69" s="116">
        <v>41996</v>
      </c>
      <c r="B69" s="124">
        <v>282.24</v>
      </c>
      <c r="C69" s="111" t="s">
        <v>148</v>
      </c>
      <c r="D69" s="108" t="s">
        <v>108</v>
      </c>
      <c r="E69" s="109" t="s">
        <v>91</v>
      </c>
    </row>
    <row r="70" spans="1:5" s="14" customFormat="1" ht="26.45" x14ac:dyDescent="0.25">
      <c r="A70" s="116" t="s">
        <v>182</v>
      </c>
      <c r="B70" s="124">
        <v>59.96</v>
      </c>
      <c r="C70" s="111" t="s">
        <v>208</v>
      </c>
      <c r="D70" s="108" t="s">
        <v>144</v>
      </c>
      <c r="E70" s="109" t="s">
        <v>91</v>
      </c>
    </row>
    <row r="71" spans="1:5" s="14" customFormat="1" ht="13.15" x14ac:dyDescent="0.25">
      <c r="A71" s="116" t="s">
        <v>161</v>
      </c>
      <c r="B71" s="124">
        <v>72.98</v>
      </c>
      <c r="C71" s="111" t="s">
        <v>162</v>
      </c>
      <c r="D71" s="108" t="s">
        <v>152</v>
      </c>
      <c r="E71" s="109"/>
    </row>
    <row r="72" spans="1:5" s="14" customFormat="1" ht="26.45" x14ac:dyDescent="0.25">
      <c r="A72" s="116">
        <v>42026</v>
      </c>
      <c r="B72" s="124">
        <v>155.72</v>
      </c>
      <c r="C72" s="108" t="s">
        <v>109</v>
      </c>
      <c r="D72" s="108" t="s">
        <v>149</v>
      </c>
      <c r="E72" s="109" t="s">
        <v>91</v>
      </c>
    </row>
    <row r="73" spans="1:5" s="14" customFormat="1" ht="26.45" x14ac:dyDescent="0.25">
      <c r="A73" s="116">
        <v>42026</v>
      </c>
      <c r="B73" s="124">
        <v>142.4</v>
      </c>
      <c r="C73" s="111" t="s">
        <v>181</v>
      </c>
      <c r="D73" s="108" t="s">
        <v>108</v>
      </c>
      <c r="E73" s="108" t="s">
        <v>91</v>
      </c>
    </row>
    <row r="74" spans="1:5" s="14" customFormat="1" ht="26.45" x14ac:dyDescent="0.25">
      <c r="A74" s="116">
        <v>42060</v>
      </c>
      <c r="B74" s="124">
        <v>248.5</v>
      </c>
      <c r="C74" s="111" t="s">
        <v>183</v>
      </c>
      <c r="D74" s="108" t="s">
        <v>108</v>
      </c>
      <c r="E74" s="108" t="s">
        <v>113</v>
      </c>
    </row>
    <row r="75" spans="1:5" s="14" customFormat="1" ht="13.15" x14ac:dyDescent="0.25">
      <c r="A75" s="116" t="s">
        <v>163</v>
      </c>
      <c r="B75" s="124">
        <v>66.23</v>
      </c>
      <c r="C75" s="108" t="s">
        <v>166</v>
      </c>
      <c r="D75" s="108" t="s">
        <v>152</v>
      </c>
      <c r="E75" s="108"/>
    </row>
    <row r="76" spans="1:5" s="14" customFormat="1" ht="39.6" x14ac:dyDescent="0.25">
      <c r="A76" s="116">
        <v>42094</v>
      </c>
      <c r="B76" s="124">
        <v>265.37</v>
      </c>
      <c r="C76" s="108" t="s">
        <v>185</v>
      </c>
      <c r="D76" s="108" t="s">
        <v>108</v>
      </c>
      <c r="E76" s="108" t="s">
        <v>91</v>
      </c>
    </row>
    <row r="77" spans="1:5" s="14" customFormat="1" ht="13.15" x14ac:dyDescent="0.25">
      <c r="A77" s="116" t="s">
        <v>164</v>
      </c>
      <c r="B77" s="124">
        <v>32.96</v>
      </c>
      <c r="C77" s="108" t="s">
        <v>165</v>
      </c>
      <c r="D77" s="108" t="s">
        <v>152</v>
      </c>
      <c r="E77" s="108"/>
    </row>
    <row r="78" spans="1:5" s="14" customFormat="1" ht="13.15" x14ac:dyDescent="0.25">
      <c r="A78" s="116" t="s">
        <v>167</v>
      </c>
      <c r="B78" s="124">
        <v>87.2</v>
      </c>
      <c r="C78" s="108" t="s">
        <v>168</v>
      </c>
      <c r="D78" s="108" t="s">
        <v>152</v>
      </c>
      <c r="E78" s="108"/>
    </row>
    <row r="79" spans="1:5" s="14" customFormat="1" ht="13.15" x14ac:dyDescent="0.25">
      <c r="A79" s="116">
        <v>42130</v>
      </c>
      <c r="B79" s="124">
        <v>119.7</v>
      </c>
      <c r="C79" s="108" t="s">
        <v>187</v>
      </c>
      <c r="D79" s="108" t="s">
        <v>186</v>
      </c>
      <c r="E79" s="108" t="s">
        <v>90</v>
      </c>
    </row>
    <row r="80" spans="1:5" s="14" customFormat="1" ht="26.45" x14ac:dyDescent="0.25">
      <c r="A80" s="116">
        <v>42132</v>
      </c>
      <c r="B80" s="124">
        <v>531.72</v>
      </c>
      <c r="C80" s="108" t="s">
        <v>188</v>
      </c>
      <c r="D80" s="108" t="s">
        <v>108</v>
      </c>
      <c r="E80" s="108" t="s">
        <v>91</v>
      </c>
    </row>
    <row r="81" spans="1:5" s="14" customFormat="1" ht="26.45" x14ac:dyDescent="0.25">
      <c r="A81" s="116">
        <v>42148</v>
      </c>
      <c r="B81" s="124">
        <v>246.53</v>
      </c>
      <c r="C81" s="108" t="s">
        <v>195</v>
      </c>
      <c r="D81" s="108" t="s">
        <v>194</v>
      </c>
      <c r="E81" s="108" t="s">
        <v>91</v>
      </c>
    </row>
    <row r="82" spans="1:5" s="14" customFormat="1" ht="13.15" x14ac:dyDescent="0.25">
      <c r="A82" s="116" t="s">
        <v>169</v>
      </c>
      <c r="B82" s="124">
        <v>142.09</v>
      </c>
      <c r="C82" s="108" t="s">
        <v>170</v>
      </c>
      <c r="D82" s="108" t="s">
        <v>152</v>
      </c>
      <c r="E82" s="108"/>
    </row>
    <row r="83" spans="1:5" s="14" customFormat="1" ht="26.45" x14ac:dyDescent="0.25">
      <c r="A83" s="116" t="s">
        <v>189</v>
      </c>
      <c r="B83" s="124">
        <v>307.32</v>
      </c>
      <c r="C83" s="108" t="s">
        <v>190</v>
      </c>
      <c r="D83" s="108" t="s">
        <v>108</v>
      </c>
      <c r="E83" s="108" t="s">
        <v>91</v>
      </c>
    </row>
    <row r="84" spans="1:5" s="14" customFormat="1" ht="26.45" x14ac:dyDescent="0.25">
      <c r="A84" s="116">
        <v>42158</v>
      </c>
      <c r="B84" s="124">
        <v>116</v>
      </c>
      <c r="C84" s="108" t="s">
        <v>190</v>
      </c>
      <c r="D84" s="108" t="s">
        <v>186</v>
      </c>
      <c r="E84" s="108" t="s">
        <v>91</v>
      </c>
    </row>
    <row r="85" spans="1:5" s="14" customFormat="1" ht="13.15" x14ac:dyDescent="0.25">
      <c r="A85" s="116" t="s">
        <v>171</v>
      </c>
      <c r="B85" s="124">
        <v>52.37</v>
      </c>
      <c r="C85" s="108" t="s">
        <v>172</v>
      </c>
      <c r="D85" s="108" t="s">
        <v>152</v>
      </c>
      <c r="E85" s="108"/>
    </row>
    <row r="86" spans="1:5" s="14" customFormat="1" ht="13.15" x14ac:dyDescent="0.25">
      <c r="A86" s="116"/>
      <c r="B86" s="124"/>
      <c r="C86" s="108"/>
      <c r="D86" s="108"/>
      <c r="E86" s="108"/>
    </row>
    <row r="87" spans="1:5" ht="13.15" x14ac:dyDescent="0.25">
      <c r="A87" s="136" t="s">
        <v>193</v>
      </c>
      <c r="B87" s="137">
        <f>SUM(B47:B86)</f>
        <v>9996.11</v>
      </c>
    </row>
    <row r="88" spans="1:5" s="14" customFormat="1" ht="35.25" customHeight="1" x14ac:dyDescent="0.25">
      <c r="A88" s="116"/>
      <c r="B88" s="125" t="s">
        <v>116</v>
      </c>
      <c r="C88" s="108"/>
      <c r="D88" s="108"/>
      <c r="E88" s="109"/>
    </row>
    <row r="89" spans="1:5" s="14" customFormat="1" ht="41.25" customHeight="1" x14ac:dyDescent="0.25">
      <c r="A89" s="116"/>
      <c r="C89" s="108"/>
      <c r="D89" s="108"/>
      <c r="E89" s="119"/>
    </row>
    <row r="90" spans="1:5" s="16" customFormat="1" ht="46.5" customHeight="1" x14ac:dyDescent="0.25">
      <c r="A90" s="67" t="s">
        <v>197</v>
      </c>
      <c r="B90" s="101"/>
      <c r="C90" s="17"/>
      <c r="D90" s="18"/>
      <c r="E90" s="29"/>
    </row>
    <row r="91" spans="1:5" s="14" customFormat="1" ht="13.9" thickBot="1" x14ac:dyDescent="0.3">
      <c r="A91" s="30"/>
      <c r="B91" s="102" t="s">
        <v>28</v>
      </c>
      <c r="C91" s="19"/>
      <c r="D91" s="19"/>
      <c r="E91" s="31"/>
    </row>
    <row r="92" spans="1:5" ht="13.15" x14ac:dyDescent="0.25">
      <c r="A92" s="23"/>
      <c r="B92" s="98"/>
      <c r="C92" s="14"/>
      <c r="D92" s="14"/>
      <c r="E92" s="24"/>
    </row>
    <row r="93" spans="1:5" ht="13.15" x14ac:dyDescent="0.25">
      <c r="A93" s="23" t="s">
        <v>193</v>
      </c>
      <c r="B93" s="138">
        <f>SUM(B12,B21,B44,B87)</f>
        <v>27165.759999999998</v>
      </c>
      <c r="C93" s="14"/>
      <c r="D93" s="14"/>
      <c r="E93" s="24"/>
    </row>
    <row r="94" spans="1:5" ht="13.15" x14ac:dyDescent="0.25">
      <c r="B94" s="98"/>
      <c r="C94" s="14"/>
      <c r="D94" s="14"/>
      <c r="E94" s="24"/>
    </row>
    <row r="95" spans="1:5" ht="13.15" x14ac:dyDescent="0.25">
      <c r="A95" s="23"/>
      <c r="B95" s="98"/>
      <c r="C95" s="14"/>
      <c r="D95" s="14"/>
      <c r="E95" s="24"/>
    </row>
    <row r="96" spans="1:5" ht="13.15" x14ac:dyDescent="0.25">
      <c r="A96" s="23"/>
      <c r="B96" s="98"/>
      <c r="C96" s="14"/>
      <c r="D96" s="14"/>
      <c r="E96" s="24"/>
    </row>
    <row r="97" spans="1:5" ht="13.15" x14ac:dyDescent="0.25">
      <c r="A97" s="23"/>
      <c r="B97" s="98"/>
      <c r="C97" s="14"/>
      <c r="D97" s="14"/>
      <c r="E97" s="24"/>
    </row>
    <row r="98" spans="1:5" ht="26.45" x14ac:dyDescent="0.25">
      <c r="A98" s="23" t="s">
        <v>29</v>
      </c>
      <c r="B98" s="98"/>
      <c r="C98" s="14"/>
      <c r="D98" s="14"/>
      <c r="E98" s="24"/>
    </row>
    <row r="99" spans="1:5" ht="13.15" x14ac:dyDescent="0.25">
      <c r="A99" s="23"/>
      <c r="B99" s="98"/>
      <c r="C99" s="14"/>
      <c r="D99" s="14"/>
      <c r="E99" s="24"/>
    </row>
    <row r="100" spans="1:5" ht="13.15" x14ac:dyDescent="0.25">
      <c r="A100" s="23"/>
      <c r="B100" s="98"/>
      <c r="C100" s="14"/>
      <c r="D100" s="14"/>
      <c r="E100" s="24"/>
    </row>
    <row r="101" spans="1:5" ht="13.15" x14ac:dyDescent="0.25">
      <c r="A101" s="23"/>
      <c r="B101" s="98"/>
      <c r="C101" s="14"/>
      <c r="D101" s="14"/>
      <c r="E101" s="24"/>
    </row>
    <row r="102" spans="1:5" ht="13.15" x14ac:dyDescent="0.25">
      <c r="A102" s="23"/>
      <c r="B102" s="98"/>
      <c r="C102" s="14"/>
      <c r="D102" s="14"/>
      <c r="E102" s="24"/>
    </row>
    <row r="103" spans="1:5" ht="13.15" x14ac:dyDescent="0.25">
      <c r="A103" s="23"/>
      <c r="B103" s="98"/>
      <c r="C103" s="14"/>
      <c r="D103" s="14"/>
      <c r="E103" s="24"/>
    </row>
    <row r="104" spans="1:5" ht="13.15" x14ac:dyDescent="0.25">
      <c r="A104" s="32"/>
      <c r="B104" s="103"/>
      <c r="C104" s="1"/>
      <c r="D104" s="1"/>
      <c r="E104" s="3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80" zoomScaleNormal="80" workbookViewId="0">
      <selection activeCell="D12" sqref="D12"/>
    </sheetView>
  </sheetViews>
  <sheetFormatPr defaultColWidth="9.140625"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s="38" customFormat="1" ht="36" customHeight="1" x14ac:dyDescent="0.2">
      <c r="A1" s="82" t="s">
        <v>31</v>
      </c>
      <c r="B1" s="80" t="s">
        <v>35</v>
      </c>
      <c r="C1" s="83"/>
      <c r="D1" s="83"/>
      <c r="E1" s="80"/>
    </row>
    <row r="2" spans="1:5" s="6" customFormat="1" ht="35.25" customHeight="1" x14ac:dyDescent="0.2">
      <c r="A2" s="84" t="s">
        <v>23</v>
      </c>
      <c r="B2" s="85" t="s">
        <v>36</v>
      </c>
      <c r="C2" s="81" t="s">
        <v>24</v>
      </c>
      <c r="D2" s="86">
        <v>41821</v>
      </c>
      <c r="E2" s="86">
        <v>42185</v>
      </c>
    </row>
    <row r="3" spans="1:5" s="37" customFormat="1" ht="35.25" customHeight="1" x14ac:dyDescent="0.25">
      <c r="A3" s="146" t="s">
        <v>32</v>
      </c>
      <c r="B3" s="147"/>
      <c r="C3" s="147"/>
      <c r="D3" s="147"/>
      <c r="E3" s="148"/>
    </row>
    <row r="4" spans="1:5" s="6" customFormat="1" ht="31.5" x14ac:dyDescent="0.25">
      <c r="A4" s="63" t="s">
        <v>10</v>
      </c>
      <c r="B4" s="64" t="s">
        <v>1</v>
      </c>
      <c r="C4" s="10"/>
      <c r="D4" s="10"/>
      <c r="E4" s="49"/>
    </row>
    <row r="5" spans="1:5" ht="25.5" x14ac:dyDescent="0.2">
      <c r="A5" s="52" t="s">
        <v>2</v>
      </c>
      <c r="B5" s="3" t="s">
        <v>28</v>
      </c>
      <c r="C5" s="3" t="s">
        <v>11</v>
      </c>
      <c r="D5" s="3" t="s">
        <v>12</v>
      </c>
      <c r="E5" s="22" t="s">
        <v>5</v>
      </c>
    </row>
    <row r="6" spans="1:5" ht="26.45" x14ac:dyDescent="0.25">
      <c r="A6" s="121">
        <v>41976</v>
      </c>
      <c r="B6" s="139">
        <v>41</v>
      </c>
      <c r="C6" s="120" t="s">
        <v>175</v>
      </c>
      <c r="D6" s="120" t="s">
        <v>176</v>
      </c>
      <c r="E6" s="122" t="s">
        <v>177</v>
      </c>
    </row>
    <row r="7" spans="1:5" ht="39.6" x14ac:dyDescent="0.25">
      <c r="A7" s="89">
        <v>42064</v>
      </c>
      <c r="B7" s="138">
        <v>144</v>
      </c>
      <c r="C7" s="38" t="s">
        <v>69</v>
      </c>
      <c r="D7" s="38" t="s">
        <v>70</v>
      </c>
      <c r="E7" s="46" t="s">
        <v>71</v>
      </c>
    </row>
    <row r="8" spans="1:5" ht="39.6" x14ac:dyDescent="0.25">
      <c r="A8" s="89">
        <v>42065</v>
      </c>
      <c r="B8" s="138">
        <v>263</v>
      </c>
      <c r="C8" s="38" t="s">
        <v>69</v>
      </c>
      <c r="D8" s="38" t="s">
        <v>72</v>
      </c>
      <c r="E8" s="142" t="s">
        <v>174</v>
      </c>
    </row>
    <row r="9" spans="1:5" ht="13.15" x14ac:dyDescent="0.25">
      <c r="A9" s="45"/>
      <c r="E9" s="46"/>
    </row>
    <row r="10" spans="1:5" ht="13.15" x14ac:dyDescent="0.25">
      <c r="A10" s="45"/>
      <c r="E10" s="46"/>
    </row>
    <row r="11" spans="1:5" ht="13.15" x14ac:dyDescent="0.25">
      <c r="A11" s="45"/>
      <c r="E11" s="46"/>
    </row>
    <row r="12" spans="1:5" ht="13.15" x14ac:dyDescent="0.25">
      <c r="A12" s="45"/>
      <c r="E12" s="46"/>
    </row>
    <row r="13" spans="1:5" ht="13.15" x14ac:dyDescent="0.25">
      <c r="A13" s="45"/>
      <c r="E13" s="46"/>
    </row>
    <row r="14" spans="1:5" ht="13.15" x14ac:dyDescent="0.25">
      <c r="A14" s="45"/>
      <c r="E14" s="46"/>
    </row>
    <row r="15" spans="1:5" ht="13.15" x14ac:dyDescent="0.25">
      <c r="A15" s="45"/>
      <c r="E15" s="46"/>
    </row>
    <row r="16" spans="1:5" ht="11.25" customHeight="1" x14ac:dyDescent="0.25">
      <c r="A16" s="45"/>
      <c r="E16" s="46"/>
    </row>
    <row r="17" spans="1:5" hidden="1" x14ac:dyDescent="0.2">
      <c r="A17" s="45"/>
      <c r="E17" s="46"/>
    </row>
    <row r="18" spans="1:5" s="43" customFormat="1" ht="25.5" customHeight="1" x14ac:dyDescent="0.25">
      <c r="A18" s="45"/>
      <c r="B18" s="38"/>
      <c r="C18" s="38"/>
      <c r="D18" s="38"/>
      <c r="E18" s="46"/>
    </row>
    <row r="19" spans="1:5" ht="31.15" x14ac:dyDescent="0.3">
      <c r="A19" s="68" t="s">
        <v>10</v>
      </c>
      <c r="B19" s="69" t="s">
        <v>25</v>
      </c>
      <c r="C19" s="11"/>
      <c r="D19" s="11"/>
      <c r="E19" s="54"/>
    </row>
    <row r="20" spans="1:5" ht="13.15" x14ac:dyDescent="0.25">
      <c r="A20" s="50" t="s">
        <v>2</v>
      </c>
      <c r="B20" s="4" t="s">
        <v>28</v>
      </c>
      <c r="C20" s="4"/>
      <c r="D20" s="4"/>
      <c r="E20" s="51"/>
    </row>
    <row r="21" spans="1:5" ht="13.15" x14ac:dyDescent="0.25">
      <c r="A21" s="45"/>
      <c r="E21" s="46"/>
    </row>
    <row r="23" spans="1:5" ht="13.15" x14ac:dyDescent="0.25">
      <c r="A23" s="45"/>
      <c r="E23" s="46"/>
    </row>
    <row r="24" spans="1:5" ht="13.15" x14ac:dyDescent="0.25">
      <c r="A24" s="45"/>
      <c r="E24" s="46"/>
    </row>
    <row r="25" spans="1:5" ht="13.15" x14ac:dyDescent="0.25">
      <c r="A25" s="45"/>
      <c r="E25" s="46"/>
    </row>
    <row r="26" spans="1:5" ht="13.15" x14ac:dyDescent="0.25">
      <c r="A26" s="45"/>
      <c r="E26" s="46"/>
    </row>
    <row r="27" spans="1:5" s="44" customFormat="1" ht="48" customHeight="1" x14ac:dyDescent="0.25">
      <c r="A27" s="45"/>
      <c r="B27" s="38"/>
      <c r="C27" s="38"/>
      <c r="D27" s="38"/>
      <c r="E27" s="46"/>
    </row>
    <row r="28" spans="1:5" ht="45" x14ac:dyDescent="0.2">
      <c r="A28" s="70" t="s">
        <v>198</v>
      </c>
      <c r="B28" s="55"/>
      <c r="C28" s="56"/>
      <c r="D28" s="57"/>
      <c r="E28" s="58"/>
    </row>
    <row r="29" spans="1:5" x14ac:dyDescent="0.2">
      <c r="A29" s="59"/>
      <c r="B29" s="3" t="s">
        <v>28</v>
      </c>
      <c r="C29" s="60"/>
      <c r="D29" s="60"/>
      <c r="E29" s="61"/>
    </row>
    <row r="30" spans="1:5" x14ac:dyDescent="0.2">
      <c r="A30" s="45"/>
      <c r="E30" s="46"/>
    </row>
    <row r="31" spans="1:5" x14ac:dyDescent="0.2">
      <c r="A31" s="45"/>
      <c r="B31" s="141">
        <f>SUM(B6:B9)</f>
        <v>448</v>
      </c>
      <c r="E31" s="46"/>
    </row>
    <row r="32" spans="1:5" x14ac:dyDescent="0.2">
      <c r="A32" s="45"/>
      <c r="E32" s="46"/>
    </row>
    <row r="33" spans="1:5" x14ac:dyDescent="0.2">
      <c r="A33" s="45"/>
      <c r="E33" s="46"/>
    </row>
    <row r="34" spans="1:5" x14ac:dyDescent="0.2">
      <c r="A34" s="45"/>
      <c r="E34" s="46"/>
    </row>
    <row r="35" spans="1:5" ht="25.5" x14ac:dyDescent="0.2">
      <c r="A35" s="23" t="s">
        <v>29</v>
      </c>
      <c r="E35" s="46"/>
    </row>
    <row r="36" spans="1:5" x14ac:dyDescent="0.2">
      <c r="A36" s="45"/>
      <c r="E36" s="46"/>
    </row>
    <row r="37" spans="1:5" x14ac:dyDescent="0.2">
      <c r="A37" s="45"/>
      <c r="E37" s="46"/>
    </row>
    <row r="38" spans="1:5" x14ac:dyDescent="0.2">
      <c r="A38" s="45"/>
      <c r="E38" s="46"/>
    </row>
    <row r="39" spans="1:5" x14ac:dyDescent="0.2">
      <c r="A39" s="45"/>
      <c r="E39" s="46"/>
    </row>
    <row r="40" spans="1:5" x14ac:dyDescent="0.2">
      <c r="A40" s="45"/>
      <c r="E40" s="46"/>
    </row>
    <row r="41" spans="1:5" x14ac:dyDescent="0.2">
      <c r="A41" s="47"/>
      <c r="B41" s="34"/>
      <c r="C41" s="34"/>
      <c r="D41" s="34"/>
      <c r="E41" s="48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80" zoomScaleNormal="80" workbookViewId="0">
      <selection activeCell="C8" sqref="C8"/>
    </sheetView>
  </sheetViews>
  <sheetFormatPr defaultColWidth="9.140625" defaultRowHeight="12.75" x14ac:dyDescent="0.2"/>
  <cols>
    <col min="1" max="1" width="23.85546875" style="71" customWidth="1"/>
    <col min="2" max="2" width="23.140625" style="71" customWidth="1"/>
    <col min="3" max="3" width="27.42578125" style="71" customWidth="1"/>
    <col min="4" max="4" width="27.140625" style="71" customWidth="1"/>
    <col min="5" max="5" width="28.140625" style="71" customWidth="1"/>
    <col min="6" max="16384" width="9.140625" style="76"/>
  </cols>
  <sheetData>
    <row r="1" spans="1:5" ht="34.5" customHeight="1" x14ac:dyDescent="0.2">
      <c r="A1" s="82" t="s">
        <v>31</v>
      </c>
      <c r="B1" s="80" t="s">
        <v>35</v>
      </c>
      <c r="C1" s="83"/>
      <c r="D1" s="83"/>
      <c r="E1" s="80"/>
    </row>
    <row r="2" spans="1:5" ht="30" customHeight="1" x14ac:dyDescent="0.2">
      <c r="A2" s="84" t="s">
        <v>23</v>
      </c>
      <c r="B2" s="85" t="s">
        <v>36</v>
      </c>
      <c r="C2" s="81" t="s">
        <v>24</v>
      </c>
      <c r="D2" s="86">
        <v>41821</v>
      </c>
      <c r="E2" s="86">
        <v>42185</v>
      </c>
    </row>
    <row r="3" spans="1:5" ht="18" x14ac:dyDescent="0.2">
      <c r="A3" s="149" t="s">
        <v>33</v>
      </c>
      <c r="B3" s="150"/>
      <c r="C3" s="150"/>
      <c r="D3" s="150"/>
      <c r="E3" s="151"/>
    </row>
    <row r="4" spans="1:5" ht="20.25" customHeight="1" x14ac:dyDescent="0.25">
      <c r="A4" s="63" t="s">
        <v>16</v>
      </c>
      <c r="B4" s="10"/>
      <c r="C4" s="10"/>
      <c r="D4" s="10"/>
      <c r="E4" s="49"/>
    </row>
    <row r="5" spans="1:5" ht="19.5" customHeight="1" x14ac:dyDescent="0.2">
      <c r="A5" s="52" t="s">
        <v>2</v>
      </c>
      <c r="B5" s="3" t="s">
        <v>17</v>
      </c>
      <c r="C5" s="3" t="s">
        <v>18</v>
      </c>
      <c r="D5" s="3" t="s">
        <v>19</v>
      </c>
      <c r="E5" s="22"/>
    </row>
    <row r="6" spans="1:5" x14ac:dyDescent="0.2">
      <c r="A6" s="87">
        <v>41909</v>
      </c>
      <c r="B6" s="71" t="s">
        <v>37</v>
      </c>
      <c r="C6" s="71" t="s">
        <v>38</v>
      </c>
      <c r="D6" s="71" t="s">
        <v>41</v>
      </c>
      <c r="E6" s="73"/>
    </row>
    <row r="7" spans="1:5" x14ac:dyDescent="0.2">
      <c r="A7" s="87">
        <v>41971</v>
      </c>
      <c r="B7" s="71" t="s">
        <v>39</v>
      </c>
      <c r="C7" s="71" t="s">
        <v>40</v>
      </c>
      <c r="D7" s="71" t="s">
        <v>42</v>
      </c>
      <c r="E7" s="73"/>
    </row>
    <row r="8" spans="1:5" x14ac:dyDescent="0.2">
      <c r="A8" s="87">
        <v>41989</v>
      </c>
      <c r="B8" s="71" t="s">
        <v>43</v>
      </c>
      <c r="C8" s="71" t="s">
        <v>44</v>
      </c>
      <c r="D8" s="71" t="s">
        <v>45</v>
      </c>
      <c r="E8" s="73"/>
    </row>
    <row r="9" spans="1:5" ht="13.15" x14ac:dyDescent="0.25">
      <c r="A9" s="87">
        <v>42101</v>
      </c>
      <c r="B9" s="71" t="s">
        <v>46</v>
      </c>
      <c r="C9" s="71" t="s">
        <v>178</v>
      </c>
      <c r="D9" s="71" t="s">
        <v>47</v>
      </c>
      <c r="E9" s="73"/>
    </row>
    <row r="10" spans="1:5" ht="25.5" x14ac:dyDescent="0.2">
      <c r="A10" s="87">
        <v>42146</v>
      </c>
      <c r="B10" s="71" t="s">
        <v>48</v>
      </c>
      <c r="C10" s="71" t="s">
        <v>49</v>
      </c>
      <c r="D10" s="71" t="s">
        <v>50</v>
      </c>
      <c r="E10" s="73"/>
    </row>
    <row r="11" spans="1:5" ht="39.6" x14ac:dyDescent="0.25">
      <c r="A11" s="87">
        <v>42174</v>
      </c>
      <c r="B11" s="71" t="s">
        <v>51</v>
      </c>
      <c r="C11" s="71" t="s">
        <v>52</v>
      </c>
      <c r="D11" s="71" t="s">
        <v>53</v>
      </c>
      <c r="E11" s="73"/>
    </row>
    <row r="12" spans="1:5" s="77" customFormat="1" ht="27" customHeight="1" x14ac:dyDescent="0.3">
      <c r="A12" s="66" t="s">
        <v>20</v>
      </c>
      <c r="B12" s="12"/>
      <c r="C12" s="12"/>
      <c r="D12" s="12"/>
      <c r="E12" s="53"/>
    </row>
    <row r="13" spans="1:5" ht="13.15" x14ac:dyDescent="0.25">
      <c r="A13" s="52" t="s">
        <v>2</v>
      </c>
      <c r="B13" s="3" t="s">
        <v>17</v>
      </c>
      <c r="C13" s="3" t="s">
        <v>21</v>
      </c>
      <c r="D13" s="3" t="s">
        <v>22</v>
      </c>
      <c r="E13" s="22"/>
    </row>
    <row r="14" spans="1:5" ht="13.15" x14ac:dyDescent="0.25">
      <c r="A14" s="72"/>
      <c r="E14" s="73"/>
    </row>
    <row r="15" spans="1:5" ht="26.45" x14ac:dyDescent="0.25">
      <c r="A15" s="87">
        <v>42157</v>
      </c>
      <c r="B15" s="71" t="s">
        <v>179</v>
      </c>
      <c r="C15" s="71" t="s">
        <v>180</v>
      </c>
      <c r="D15" s="123">
        <v>80</v>
      </c>
      <c r="E15" s="73"/>
    </row>
    <row r="16" spans="1:5" ht="13.15" x14ac:dyDescent="0.25">
      <c r="A16" s="72"/>
      <c r="E16" s="73"/>
    </row>
    <row r="17" spans="1:5" ht="13.15" x14ac:dyDescent="0.25">
      <c r="A17" s="72"/>
      <c r="E17" s="73"/>
    </row>
    <row r="18" spans="1:5" ht="13.15" x14ac:dyDescent="0.25">
      <c r="A18" s="72"/>
      <c r="E18" s="73"/>
    </row>
    <row r="19" spans="1:5" ht="13.15" x14ac:dyDescent="0.25">
      <c r="A19" s="72"/>
      <c r="E19" s="73"/>
    </row>
    <row r="20" spans="1:5" ht="105.6" x14ac:dyDescent="0.25">
      <c r="A20" s="72" t="s">
        <v>34</v>
      </c>
      <c r="E20" s="73"/>
    </row>
    <row r="21" spans="1:5" ht="13.15" x14ac:dyDescent="0.25">
      <c r="A21" s="72"/>
      <c r="E21" s="73"/>
    </row>
    <row r="22" spans="1:5" ht="41.45" x14ac:dyDescent="0.25">
      <c r="A22" s="70" t="s">
        <v>199</v>
      </c>
      <c r="B22" s="55"/>
      <c r="C22" s="56"/>
      <c r="D22" s="57"/>
      <c r="E22" s="58"/>
    </row>
    <row r="23" spans="1:5" x14ac:dyDescent="0.2">
      <c r="A23" s="59"/>
      <c r="B23" s="3" t="s">
        <v>28</v>
      </c>
      <c r="C23" s="88">
        <v>260</v>
      </c>
      <c r="D23" s="60" t="s">
        <v>68</v>
      </c>
      <c r="E23" s="61"/>
    </row>
    <row r="24" spans="1:5" x14ac:dyDescent="0.2">
      <c r="A24" s="72"/>
      <c r="E24" s="73"/>
    </row>
    <row r="25" spans="1:5" x14ac:dyDescent="0.2">
      <c r="A25" s="72"/>
      <c r="E25" s="73"/>
    </row>
    <row r="26" spans="1:5" x14ac:dyDescent="0.2">
      <c r="A26" s="74"/>
      <c r="B26" s="62"/>
      <c r="C26" s="62"/>
      <c r="D26" s="62"/>
      <c r="E26" s="75"/>
    </row>
    <row r="29" spans="1:5" ht="25.5" x14ac:dyDescent="0.2">
      <c r="A29" s="23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B29" sqref="B29"/>
    </sheetView>
  </sheetViews>
  <sheetFormatPr defaultColWidth="9.140625" defaultRowHeight="12.75" x14ac:dyDescent="0.2"/>
  <cols>
    <col min="1" max="1" width="20.5703125" style="35" customWidth="1"/>
    <col min="2" max="2" width="23.140625" style="35" customWidth="1"/>
    <col min="3" max="3" width="35.140625" style="35" customWidth="1"/>
    <col min="4" max="4" width="19.7109375" style="35" customWidth="1"/>
    <col min="5" max="5" width="28.140625" style="35" customWidth="1"/>
    <col min="6" max="16384" width="9.140625" style="36"/>
  </cols>
  <sheetData>
    <row r="1" spans="1:5" ht="39.75" customHeight="1" x14ac:dyDescent="0.2">
      <c r="A1" s="82" t="s">
        <v>31</v>
      </c>
      <c r="B1" s="80" t="s">
        <v>35</v>
      </c>
      <c r="C1" s="83"/>
      <c r="D1" s="83"/>
      <c r="E1" s="80"/>
    </row>
    <row r="2" spans="1:5" ht="29.25" customHeight="1" x14ac:dyDescent="0.2">
      <c r="A2" s="84" t="s">
        <v>23</v>
      </c>
      <c r="B2" s="85" t="s">
        <v>36</v>
      </c>
      <c r="C2" s="81" t="s">
        <v>24</v>
      </c>
      <c r="D2" s="86">
        <v>41821</v>
      </c>
      <c r="E2" s="86">
        <v>42185</v>
      </c>
    </row>
    <row r="3" spans="1:5" ht="29.25" customHeight="1" x14ac:dyDescent="0.2">
      <c r="A3" s="152" t="s">
        <v>13</v>
      </c>
      <c r="B3" s="153"/>
      <c r="C3" s="153"/>
      <c r="D3" s="153"/>
      <c r="E3" s="154"/>
    </row>
    <row r="4" spans="1:5" ht="39.75" customHeight="1" x14ac:dyDescent="0.25">
      <c r="A4" s="63" t="s">
        <v>13</v>
      </c>
      <c r="B4" s="64" t="s">
        <v>1</v>
      </c>
      <c r="C4" s="10"/>
      <c r="D4" s="10"/>
      <c r="E4" s="49"/>
    </row>
    <row r="5" spans="1:5" ht="25.5" x14ac:dyDescent="0.2">
      <c r="A5" s="52" t="s">
        <v>2</v>
      </c>
      <c r="B5" s="3" t="s">
        <v>3</v>
      </c>
      <c r="C5" s="3" t="s">
        <v>14</v>
      </c>
      <c r="D5" s="3"/>
      <c r="E5" s="22" t="s">
        <v>15</v>
      </c>
    </row>
    <row r="6" spans="1:5" x14ac:dyDescent="0.2">
      <c r="A6" s="45"/>
      <c r="B6" s="38">
        <v>55.2</v>
      </c>
      <c r="C6" s="38" t="s">
        <v>54</v>
      </c>
      <c r="D6" s="38" t="s">
        <v>55</v>
      </c>
      <c r="E6" s="46"/>
    </row>
    <row r="7" spans="1:5" x14ac:dyDescent="0.2">
      <c r="A7" s="45"/>
      <c r="B7" s="38"/>
      <c r="C7" s="38"/>
      <c r="D7" s="38"/>
      <c r="E7" s="46"/>
    </row>
    <row r="8" spans="1:5" x14ac:dyDescent="0.2">
      <c r="A8" s="45"/>
      <c r="B8" s="38"/>
      <c r="C8" s="38"/>
      <c r="D8" s="38"/>
      <c r="E8" s="46"/>
    </row>
    <row r="9" spans="1:5" x14ac:dyDescent="0.2">
      <c r="A9" s="45"/>
      <c r="B9" s="38"/>
      <c r="C9" s="38"/>
      <c r="D9" s="38"/>
      <c r="E9" s="46"/>
    </row>
    <row r="10" spans="1:5" x14ac:dyDescent="0.2">
      <c r="A10" s="45"/>
      <c r="B10" s="38"/>
      <c r="C10" s="38"/>
      <c r="D10" s="38"/>
      <c r="E10" s="46"/>
    </row>
    <row r="11" spans="1:5" ht="31.5" x14ac:dyDescent="0.25">
      <c r="A11" s="63" t="s">
        <v>13</v>
      </c>
      <c r="B11" s="64" t="s">
        <v>25</v>
      </c>
      <c r="C11" s="10"/>
      <c r="D11" s="10"/>
      <c r="E11" s="49"/>
    </row>
    <row r="12" spans="1:5" ht="15" customHeight="1" x14ac:dyDescent="0.2">
      <c r="A12" s="52" t="s">
        <v>2</v>
      </c>
      <c r="B12" s="3" t="s">
        <v>3</v>
      </c>
      <c r="C12" s="3"/>
      <c r="D12" s="3"/>
      <c r="E12" s="22"/>
    </row>
    <row r="13" spans="1:5" ht="13.15" x14ac:dyDescent="0.25">
      <c r="A13" s="45"/>
      <c r="B13" s="138">
        <v>163.5</v>
      </c>
      <c r="C13" s="38" t="s">
        <v>56</v>
      </c>
      <c r="D13" s="38"/>
      <c r="E13" s="46"/>
    </row>
    <row r="14" spans="1:5" ht="13.15" x14ac:dyDescent="0.25">
      <c r="A14" s="45"/>
      <c r="B14" s="138">
        <v>168.51</v>
      </c>
      <c r="C14" s="38" t="s">
        <v>57</v>
      </c>
      <c r="D14" s="38"/>
      <c r="E14" s="46"/>
    </row>
    <row r="15" spans="1:5" ht="13.15" x14ac:dyDescent="0.25">
      <c r="A15" s="45"/>
      <c r="B15" s="138">
        <v>341.98</v>
      </c>
      <c r="C15" s="38" t="s">
        <v>58</v>
      </c>
      <c r="D15" s="38"/>
      <c r="E15" s="46"/>
    </row>
    <row r="16" spans="1:5" ht="13.15" x14ac:dyDescent="0.25">
      <c r="A16" s="45"/>
      <c r="B16" s="138">
        <v>171.64</v>
      </c>
      <c r="C16" s="38" t="s">
        <v>59</v>
      </c>
      <c r="D16" s="38"/>
      <c r="E16" s="46"/>
    </row>
    <row r="17" spans="1:5" ht="13.15" x14ac:dyDescent="0.25">
      <c r="A17" s="45"/>
      <c r="B17" s="138">
        <v>303.81</v>
      </c>
      <c r="C17" s="38" t="s">
        <v>60</v>
      </c>
      <c r="D17" s="38"/>
      <c r="E17" s="46"/>
    </row>
    <row r="18" spans="1:5" ht="13.15" x14ac:dyDescent="0.25">
      <c r="A18" s="45"/>
      <c r="B18" s="138">
        <v>210.36</v>
      </c>
      <c r="C18" s="38" t="s">
        <v>61</v>
      </c>
      <c r="D18" s="38"/>
      <c r="E18" s="46"/>
    </row>
    <row r="19" spans="1:5" ht="13.15" x14ac:dyDescent="0.25">
      <c r="A19" s="45"/>
      <c r="B19" s="138">
        <v>129.32</v>
      </c>
      <c r="C19" s="38" t="s">
        <v>62</v>
      </c>
      <c r="D19" s="38"/>
      <c r="E19" s="46"/>
    </row>
    <row r="20" spans="1:5" ht="13.15" x14ac:dyDescent="0.25">
      <c r="A20" s="45"/>
      <c r="B20" s="138">
        <v>193.25</v>
      </c>
      <c r="C20" s="38" t="s">
        <v>63</v>
      </c>
      <c r="D20" s="38"/>
      <c r="E20" s="46"/>
    </row>
    <row r="21" spans="1:5" ht="13.15" x14ac:dyDescent="0.25">
      <c r="A21" s="45"/>
      <c r="B21" s="138">
        <v>197.27</v>
      </c>
      <c r="C21" s="38" t="s">
        <v>64</v>
      </c>
      <c r="D21" s="38"/>
      <c r="E21" s="46"/>
    </row>
    <row r="22" spans="1:5" ht="13.15" x14ac:dyDescent="0.25">
      <c r="A22" s="45"/>
      <c r="B22" s="138">
        <v>418.13</v>
      </c>
      <c r="C22" s="38" t="s">
        <v>65</v>
      </c>
      <c r="D22" s="38"/>
      <c r="E22" s="46"/>
    </row>
    <row r="23" spans="1:5" ht="13.15" x14ac:dyDescent="0.25">
      <c r="A23" s="45"/>
      <c r="B23" s="138">
        <v>424.93</v>
      </c>
      <c r="C23" s="38" t="s">
        <v>66</v>
      </c>
      <c r="D23" s="38"/>
      <c r="E23" s="46"/>
    </row>
    <row r="24" spans="1:5" ht="13.15" x14ac:dyDescent="0.25">
      <c r="A24" s="45"/>
      <c r="B24" s="138">
        <v>237.57</v>
      </c>
      <c r="C24" s="38" t="s">
        <v>67</v>
      </c>
      <c r="D24" s="38"/>
      <c r="E24" s="46"/>
    </row>
    <row r="25" spans="1:5" ht="41.45" x14ac:dyDescent="0.25">
      <c r="A25" s="79" t="s">
        <v>200</v>
      </c>
      <c r="B25" s="40"/>
      <c r="C25" s="41"/>
      <c r="D25" s="42"/>
      <c r="E25" s="78"/>
    </row>
    <row r="26" spans="1:5" ht="13.15" x14ac:dyDescent="0.25">
      <c r="A26" s="45"/>
      <c r="B26" s="14" t="s">
        <v>28</v>
      </c>
      <c r="D26" s="38"/>
      <c r="E26" s="46"/>
    </row>
    <row r="27" spans="1:5" ht="13.15" x14ac:dyDescent="0.25">
      <c r="A27" s="45"/>
      <c r="B27" s="140">
        <f>SUM(B13:B24)</f>
        <v>2960.27</v>
      </c>
      <c r="C27" s="38"/>
      <c r="D27" s="38"/>
      <c r="E27" s="46"/>
    </row>
    <row r="28" spans="1:5" ht="13.15" x14ac:dyDescent="0.25">
      <c r="A28" s="45"/>
      <c r="B28" s="38"/>
      <c r="C28" s="38"/>
      <c r="D28" s="38"/>
      <c r="E28" s="46"/>
    </row>
    <row r="29" spans="1:5" ht="13.15" x14ac:dyDescent="0.25">
      <c r="A29" s="45"/>
      <c r="B29" s="38"/>
      <c r="C29" s="38"/>
      <c r="D29" s="38"/>
      <c r="E29" s="46"/>
    </row>
    <row r="30" spans="1:5" ht="13.15" x14ac:dyDescent="0.25">
      <c r="A30" s="45"/>
      <c r="B30" s="38"/>
      <c r="C30" s="38"/>
      <c r="D30" s="38"/>
      <c r="E30" s="46"/>
    </row>
    <row r="31" spans="1:5" ht="13.15" x14ac:dyDescent="0.25">
      <c r="A31" s="45"/>
      <c r="B31" s="38"/>
      <c r="C31" s="38"/>
      <c r="D31" s="38"/>
      <c r="E31" s="46"/>
    </row>
    <row r="32" spans="1:5" ht="13.15" x14ac:dyDescent="0.25">
      <c r="A32" s="45"/>
      <c r="B32" s="38"/>
      <c r="C32" s="38"/>
      <c r="D32" s="38"/>
      <c r="E32" s="46"/>
    </row>
    <row r="33" spans="1:5" ht="26.45" x14ac:dyDescent="0.25">
      <c r="A33" s="23" t="s">
        <v>29</v>
      </c>
      <c r="B33" s="38"/>
      <c r="C33" s="38"/>
      <c r="D33" s="38"/>
      <c r="E33" s="46"/>
    </row>
    <row r="34" spans="1:5" ht="13.15" x14ac:dyDescent="0.25">
      <c r="A34" s="45"/>
      <c r="B34" s="38"/>
      <c r="C34" s="38"/>
      <c r="D34" s="38"/>
      <c r="E34" s="46"/>
    </row>
    <row r="35" spans="1:5" x14ac:dyDescent="0.2">
      <c r="A35" s="45"/>
      <c r="B35" s="38"/>
      <c r="C35" s="38"/>
      <c r="D35" s="38"/>
      <c r="E35" s="46"/>
    </row>
    <row r="36" spans="1:5" x14ac:dyDescent="0.2">
      <c r="A36" s="45"/>
      <c r="B36" s="38"/>
      <c r="C36" s="38"/>
      <c r="D36" s="38"/>
      <c r="E36" s="46"/>
    </row>
    <row r="37" spans="1:5" x14ac:dyDescent="0.2">
      <c r="A37" s="45"/>
      <c r="B37" s="38"/>
      <c r="C37" s="38"/>
      <c r="D37" s="38"/>
      <c r="E37" s="46"/>
    </row>
    <row r="38" spans="1:5" x14ac:dyDescent="0.2">
      <c r="A38" s="47"/>
      <c r="B38" s="34"/>
      <c r="C38" s="34"/>
      <c r="D38" s="34"/>
      <c r="E38" s="4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Ministry of Health CE expenditure 2014-2015</dc:title>
  <dc:creator/>
  <cp:lastModifiedBy>Ministry of Health</cp:lastModifiedBy>
  <cp:lastPrinted>2015-07-16T00:14:52Z</cp:lastPrinted>
  <dcterms:created xsi:type="dcterms:W3CDTF">2010-10-17T20:59:02Z</dcterms:created>
  <dcterms:modified xsi:type="dcterms:W3CDTF">2015-07-16T23:14:48Z</dcterms:modified>
</cp:coreProperties>
</file>