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14.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Maori Health\MHR\WAI 2575 Trend analysis project\05.Publication\Final Draft\Formatted reports\Output 02 ASH and amenable mortality\"/>
    </mc:Choice>
  </mc:AlternateContent>
  <bookViews>
    <workbookView xWindow="0" yWindow="0" windowWidth="12288" windowHeight="5676" tabRatio="891"/>
  </bookViews>
  <sheets>
    <sheet name="Notes" sheetId="21" r:id="rId1"/>
    <sheet name="Amenable mortality by ethnicity" sheetId="13" r:id="rId2"/>
    <sheet name="Amenable mortality by sex" sheetId="16" r:id="rId3"/>
    <sheet name="ASH 0–4 yrs by ethnicity" sheetId="17" r:id="rId4"/>
    <sheet name="ASH 0–4 yrs by sex" sheetId="18" r:id="rId5"/>
    <sheet name="ASH 45–64 yrs by ethnicity" sheetId="19" r:id="rId6"/>
    <sheet name="ASH 45–64 yrs by sex" sheetId="20" r:id="rId7"/>
  </sheets>
  <externalReferences>
    <externalReference r:id="rId8"/>
  </externalReferences>
  <definedNames>
    <definedName name="_Toc258933388" localSheetId="0">Notes!$A$86</definedName>
    <definedName name="abc">[1]DataAnnualUpdate!$L:$R</definedName>
    <definedName name="ethnicdata" localSheetId="2">#REF!</definedName>
    <definedName name="ethnicdata" localSheetId="3">#REF!</definedName>
    <definedName name="ethnicdata" localSheetId="4">#REF!</definedName>
    <definedName name="ethnicdata" localSheetId="5">#REF!</definedName>
    <definedName name="ethnicdata" localSheetId="6">#REF!</definedName>
    <definedName name="ethnicdata">#REF!</definedName>
    <definedName name="f" localSheetId="2">#REF!</definedName>
    <definedName name="f" localSheetId="3">#REF!</definedName>
    <definedName name="f" localSheetId="4">#REF!</definedName>
    <definedName name="f" localSheetId="5">#REF!</definedName>
    <definedName name="f" localSheetId="6">#REF!</definedName>
    <definedName name="f">#REF!</definedName>
    <definedName name="joinhistrefresh" localSheetId="2">#REF!</definedName>
    <definedName name="joinhistrefresh" localSheetId="3">#REF!</definedName>
    <definedName name="joinhistrefresh" localSheetId="4">#REF!</definedName>
    <definedName name="joinhistrefresh" localSheetId="5">#REF!</definedName>
    <definedName name="joinhistrefresh" localSheetId="6">#REF!</definedName>
    <definedName name="joinhistrefresh">#REF!</definedName>
    <definedName name="_xlnm.Print_Area" localSheetId="1">'Amenable mortality by ethnicity'!$A$1:$O$65</definedName>
    <definedName name="_xlnm.Print_Area" localSheetId="2">'Amenable mortality by sex'!$A$1:$R$65</definedName>
    <definedName name="_xlnm.Print_Area" localSheetId="3">'ASH 0–4 yrs by ethnicity'!$A$1:$O$65</definedName>
    <definedName name="_xlnm.Print_Area" localSheetId="4">'ASH 0–4 yrs by sex'!$A$1:$R$65</definedName>
    <definedName name="_xlnm.Print_Area" localSheetId="5">'ASH 45–64 yrs by ethnicity'!$A$1:$O$65</definedName>
    <definedName name="_xlnm.Print_Area" localSheetId="6">'ASH 45–64 yrs by sex'!$A$1:$R$65</definedName>
    <definedName name="RefCauseofDeath" localSheetId="2">#REF!</definedName>
    <definedName name="RefCauseofDeath" localSheetId="3">#REF!</definedName>
    <definedName name="RefCauseofDeath" localSheetId="4">#REF!</definedName>
    <definedName name="RefCauseofDeath" localSheetId="5">#REF!</definedName>
    <definedName name="RefCauseofDeath" localSheetId="6">#REF!</definedName>
    <definedName name="RefCauseofDeath">#REF!</definedName>
  </definedNames>
  <calcPr calcId="152511"/>
</workbook>
</file>

<file path=xl/calcChain.xml><?xml version="1.0" encoding="utf-8"?>
<calcChain xmlns="http://schemas.openxmlformats.org/spreadsheetml/2006/main">
  <c r="K100" i="20" l="1"/>
  <c r="J100" i="20"/>
  <c r="H100" i="20"/>
  <c r="G100" i="20"/>
  <c r="K99" i="20"/>
  <c r="J99" i="20"/>
  <c r="H99" i="20"/>
  <c r="G99" i="20"/>
  <c r="K98" i="20"/>
  <c r="J98" i="20"/>
  <c r="H98" i="20"/>
  <c r="G98" i="20"/>
  <c r="K97" i="20"/>
  <c r="J97" i="20"/>
  <c r="H97" i="20"/>
  <c r="G97" i="20"/>
  <c r="K96" i="20"/>
  <c r="J96" i="20"/>
  <c r="H96" i="20"/>
  <c r="G96" i="20"/>
  <c r="K95" i="20"/>
  <c r="J95" i="20"/>
  <c r="H95" i="20"/>
  <c r="G95" i="20"/>
  <c r="K94" i="20"/>
  <c r="J94" i="20"/>
  <c r="H94" i="20"/>
  <c r="G94" i="20"/>
  <c r="K93" i="20"/>
  <c r="J93" i="20"/>
  <c r="H93" i="20"/>
  <c r="G93" i="20"/>
  <c r="K92" i="20"/>
  <c r="J92" i="20"/>
  <c r="H92" i="20"/>
  <c r="G92" i="20"/>
  <c r="K91" i="20"/>
  <c r="J91" i="20"/>
  <c r="H91" i="20"/>
  <c r="G91" i="20"/>
  <c r="K90" i="20"/>
  <c r="J90" i="20"/>
  <c r="H90" i="20"/>
  <c r="G90" i="20"/>
  <c r="K89" i="20"/>
  <c r="J89" i="20"/>
  <c r="H89" i="20"/>
  <c r="G89" i="20"/>
  <c r="K88" i="20"/>
  <c r="J88" i="20"/>
  <c r="H88" i="20"/>
  <c r="G88" i="20"/>
  <c r="K87" i="20"/>
  <c r="J87" i="20"/>
  <c r="H87" i="20"/>
  <c r="G87" i="20"/>
  <c r="K86" i="20"/>
  <c r="J86" i="20"/>
  <c r="H86" i="20"/>
  <c r="G86" i="20"/>
  <c r="K85" i="20"/>
  <c r="J85" i="20"/>
  <c r="H85" i="20"/>
  <c r="G85" i="20"/>
  <c r="X84" i="20"/>
  <c r="W84" i="20"/>
  <c r="T84" i="20"/>
  <c r="S84" i="20"/>
  <c r="K84" i="20"/>
  <c r="J84" i="20"/>
  <c r="H84" i="20"/>
  <c r="G84" i="20"/>
  <c r="X83" i="20"/>
  <c r="W83" i="20"/>
  <c r="T83" i="20"/>
  <c r="S83" i="20"/>
  <c r="K83" i="20"/>
  <c r="J83" i="20"/>
  <c r="H83" i="20"/>
  <c r="G83" i="20"/>
  <c r="X82" i="20"/>
  <c r="W82" i="20"/>
  <c r="T82" i="20"/>
  <c r="S82" i="20"/>
  <c r="K82" i="20"/>
  <c r="J82" i="20"/>
  <c r="H82" i="20"/>
  <c r="G82" i="20"/>
  <c r="X81" i="20"/>
  <c r="W81" i="20"/>
  <c r="T81" i="20"/>
  <c r="S81" i="20"/>
  <c r="K81" i="20"/>
  <c r="J81" i="20"/>
  <c r="H81" i="20"/>
  <c r="G81" i="20"/>
  <c r="X80" i="20"/>
  <c r="W80" i="20"/>
  <c r="T80" i="20"/>
  <c r="S80" i="20"/>
  <c r="K80" i="20"/>
  <c r="J80" i="20"/>
  <c r="H80" i="20"/>
  <c r="G80" i="20"/>
  <c r="X79" i="20"/>
  <c r="W79" i="20"/>
  <c r="T79" i="20"/>
  <c r="S79" i="20"/>
  <c r="K79" i="20"/>
  <c r="J79" i="20"/>
  <c r="H79" i="20"/>
  <c r="G79" i="20"/>
  <c r="X78" i="20"/>
  <c r="W78" i="20"/>
  <c r="T78" i="20"/>
  <c r="S78" i="20"/>
  <c r="K78" i="20"/>
  <c r="J78" i="20"/>
  <c r="H78" i="20"/>
  <c r="G78" i="20"/>
  <c r="X77" i="20"/>
  <c r="W77" i="20"/>
  <c r="T77" i="20"/>
  <c r="S77" i="20"/>
  <c r="K77" i="20"/>
  <c r="J77" i="20"/>
  <c r="H77" i="20"/>
  <c r="G77" i="20"/>
  <c r="X76" i="20"/>
  <c r="W76" i="20"/>
  <c r="T76" i="20"/>
  <c r="S76" i="20"/>
  <c r="K76" i="20"/>
  <c r="J76" i="20"/>
  <c r="H76" i="20"/>
  <c r="G76" i="20"/>
  <c r="X75" i="20"/>
  <c r="W75" i="20"/>
  <c r="T75" i="20"/>
  <c r="S75" i="20"/>
  <c r="K75" i="20"/>
  <c r="J75" i="20"/>
  <c r="H75" i="20"/>
  <c r="G75" i="20"/>
  <c r="X74" i="20"/>
  <c r="W74" i="20"/>
  <c r="T74" i="20"/>
  <c r="S74" i="20"/>
  <c r="K74" i="20"/>
  <c r="J74" i="20"/>
  <c r="H74" i="20"/>
  <c r="G74" i="20"/>
  <c r="X73" i="20"/>
  <c r="W73" i="20"/>
  <c r="T73" i="20"/>
  <c r="S73" i="20"/>
  <c r="K73" i="20"/>
  <c r="J73" i="20"/>
  <c r="H73" i="20"/>
  <c r="G73" i="20"/>
  <c r="X72" i="20"/>
  <c r="W72" i="20"/>
  <c r="T72" i="20"/>
  <c r="S72" i="20"/>
  <c r="K72" i="20"/>
  <c r="J72" i="20"/>
  <c r="H72" i="20"/>
  <c r="G72" i="20"/>
  <c r="X71" i="20"/>
  <c r="W71" i="20"/>
  <c r="T71" i="20"/>
  <c r="S71" i="20"/>
  <c r="K71" i="20"/>
  <c r="J71" i="20"/>
  <c r="H71" i="20"/>
  <c r="G71" i="20"/>
  <c r="X70" i="20"/>
  <c r="W70" i="20"/>
  <c r="T70" i="20"/>
  <c r="S70" i="20"/>
  <c r="K70" i="20"/>
  <c r="J70" i="20"/>
  <c r="H70" i="20"/>
  <c r="G70" i="20"/>
  <c r="X69" i="20"/>
  <c r="W69" i="20"/>
  <c r="T69" i="20"/>
  <c r="S69" i="20"/>
  <c r="K69" i="20"/>
  <c r="J69" i="20"/>
  <c r="H69" i="20"/>
  <c r="G69" i="20"/>
  <c r="I85" i="19"/>
  <c r="H85" i="19"/>
  <c r="F85" i="19"/>
  <c r="E85" i="19"/>
  <c r="Q84" i="19"/>
  <c r="P84" i="19"/>
  <c r="I84" i="19"/>
  <c r="H84" i="19"/>
  <c r="F84" i="19"/>
  <c r="E84" i="19"/>
  <c r="Q83" i="19"/>
  <c r="P83" i="19"/>
  <c r="I83" i="19"/>
  <c r="H83" i="19"/>
  <c r="F83" i="19"/>
  <c r="E83" i="19"/>
  <c r="Q82" i="19"/>
  <c r="P82" i="19"/>
  <c r="I82" i="19"/>
  <c r="H82" i="19"/>
  <c r="F82" i="19"/>
  <c r="E82" i="19"/>
  <c r="Q81" i="19"/>
  <c r="P81" i="19"/>
  <c r="I81" i="19"/>
  <c r="H81" i="19"/>
  <c r="F81" i="19"/>
  <c r="E81" i="19"/>
  <c r="Q80" i="19"/>
  <c r="P80" i="19"/>
  <c r="I80" i="19"/>
  <c r="H80" i="19"/>
  <c r="F80" i="19"/>
  <c r="E80" i="19"/>
  <c r="Q79" i="19"/>
  <c r="P79" i="19"/>
  <c r="I79" i="19"/>
  <c r="H79" i="19"/>
  <c r="F79" i="19"/>
  <c r="E79" i="19"/>
  <c r="Q78" i="19"/>
  <c r="P78" i="19"/>
  <c r="I78" i="19"/>
  <c r="H78" i="19"/>
  <c r="F78" i="19"/>
  <c r="E78" i="19"/>
  <c r="Q77" i="19"/>
  <c r="P77" i="19"/>
  <c r="I77" i="19"/>
  <c r="H77" i="19"/>
  <c r="F77" i="19"/>
  <c r="E77" i="19"/>
  <c r="Q76" i="19"/>
  <c r="P76" i="19"/>
  <c r="I76" i="19"/>
  <c r="H76" i="19"/>
  <c r="F76" i="19"/>
  <c r="E76" i="19"/>
  <c r="Q75" i="19"/>
  <c r="P75" i="19"/>
  <c r="I75" i="19"/>
  <c r="H75" i="19"/>
  <c r="F75" i="19"/>
  <c r="E75" i="19"/>
  <c r="Q74" i="19"/>
  <c r="P74" i="19"/>
  <c r="I74" i="19"/>
  <c r="H74" i="19"/>
  <c r="F74" i="19"/>
  <c r="E74" i="19"/>
  <c r="Q73" i="19"/>
  <c r="P73" i="19"/>
  <c r="I73" i="19"/>
  <c r="H73" i="19"/>
  <c r="F73" i="19"/>
  <c r="E73" i="19"/>
  <c r="Q72" i="19"/>
  <c r="P72" i="19"/>
  <c r="I72" i="19"/>
  <c r="H72" i="19"/>
  <c r="F72" i="19"/>
  <c r="E72" i="19"/>
  <c r="Q71" i="19"/>
  <c r="P71" i="19"/>
  <c r="I71" i="19"/>
  <c r="H71" i="19"/>
  <c r="F71" i="19"/>
  <c r="E71" i="19"/>
  <c r="Q70" i="19"/>
  <c r="P70" i="19"/>
  <c r="I70" i="19"/>
  <c r="H70" i="19"/>
  <c r="F70" i="19"/>
  <c r="E70" i="19"/>
  <c r="Q69" i="19"/>
  <c r="P69" i="19"/>
  <c r="K100" i="18"/>
  <c r="J100" i="18"/>
  <c r="H100" i="18"/>
  <c r="G100" i="18"/>
  <c r="K99" i="18"/>
  <c r="J99" i="18"/>
  <c r="H99" i="18"/>
  <c r="G99" i="18"/>
  <c r="K98" i="18"/>
  <c r="J98" i="18"/>
  <c r="H98" i="18"/>
  <c r="G98" i="18"/>
  <c r="K97" i="18"/>
  <c r="J97" i="18"/>
  <c r="H97" i="18"/>
  <c r="G97" i="18"/>
  <c r="K96" i="18"/>
  <c r="J96" i="18"/>
  <c r="H96" i="18"/>
  <c r="G96" i="18"/>
  <c r="K95" i="18"/>
  <c r="J95" i="18"/>
  <c r="H95" i="18"/>
  <c r="G95" i="18"/>
  <c r="K94" i="18"/>
  <c r="J94" i="18"/>
  <c r="H94" i="18"/>
  <c r="G94" i="18"/>
  <c r="K93" i="18"/>
  <c r="J93" i="18"/>
  <c r="H93" i="18"/>
  <c r="G93" i="18"/>
  <c r="K92" i="18"/>
  <c r="J92" i="18"/>
  <c r="H92" i="18"/>
  <c r="G92" i="18"/>
  <c r="K91" i="18"/>
  <c r="J91" i="18"/>
  <c r="H91" i="18"/>
  <c r="G91" i="18"/>
  <c r="K90" i="18"/>
  <c r="J90" i="18"/>
  <c r="H90" i="18"/>
  <c r="G90" i="18"/>
  <c r="K89" i="18"/>
  <c r="J89" i="18"/>
  <c r="H89" i="18"/>
  <c r="G89" i="18"/>
  <c r="K88" i="18"/>
  <c r="J88" i="18"/>
  <c r="H88" i="18"/>
  <c r="G88" i="18"/>
  <c r="K87" i="18"/>
  <c r="J87" i="18"/>
  <c r="H87" i="18"/>
  <c r="G87" i="18"/>
  <c r="K86" i="18"/>
  <c r="J86" i="18"/>
  <c r="H86" i="18"/>
  <c r="G86" i="18"/>
  <c r="K85" i="18"/>
  <c r="J85" i="18"/>
  <c r="H85" i="18"/>
  <c r="G85" i="18"/>
  <c r="X84" i="18"/>
  <c r="W84" i="18"/>
  <c r="T84" i="18"/>
  <c r="S84" i="18"/>
  <c r="K84" i="18"/>
  <c r="J84" i="18"/>
  <c r="H84" i="18"/>
  <c r="G84" i="18"/>
  <c r="X83" i="18"/>
  <c r="W83" i="18"/>
  <c r="T83" i="18"/>
  <c r="S83" i="18"/>
  <c r="K83" i="18"/>
  <c r="J83" i="18"/>
  <c r="H83" i="18"/>
  <c r="G83" i="18"/>
  <c r="X82" i="18"/>
  <c r="W82" i="18"/>
  <c r="T82" i="18"/>
  <c r="S82" i="18"/>
  <c r="K82" i="18"/>
  <c r="J82" i="18"/>
  <c r="H82" i="18"/>
  <c r="G82" i="18"/>
  <c r="X81" i="18"/>
  <c r="W81" i="18"/>
  <c r="T81" i="18"/>
  <c r="S81" i="18"/>
  <c r="K81" i="18"/>
  <c r="J81" i="18"/>
  <c r="H81" i="18"/>
  <c r="G81" i="18"/>
  <c r="X80" i="18"/>
  <c r="W80" i="18"/>
  <c r="T80" i="18"/>
  <c r="S80" i="18"/>
  <c r="K80" i="18"/>
  <c r="J80" i="18"/>
  <c r="H80" i="18"/>
  <c r="G80" i="18"/>
  <c r="X79" i="18"/>
  <c r="W79" i="18"/>
  <c r="T79" i="18"/>
  <c r="S79" i="18"/>
  <c r="K79" i="18"/>
  <c r="J79" i="18"/>
  <c r="H79" i="18"/>
  <c r="G79" i="18"/>
  <c r="X78" i="18"/>
  <c r="W78" i="18"/>
  <c r="T78" i="18"/>
  <c r="S78" i="18"/>
  <c r="K78" i="18"/>
  <c r="J78" i="18"/>
  <c r="H78" i="18"/>
  <c r="G78" i="18"/>
  <c r="X77" i="18"/>
  <c r="W77" i="18"/>
  <c r="T77" i="18"/>
  <c r="S77" i="18"/>
  <c r="K77" i="18"/>
  <c r="J77" i="18"/>
  <c r="H77" i="18"/>
  <c r="G77" i="18"/>
  <c r="X76" i="18"/>
  <c r="W76" i="18"/>
  <c r="T76" i="18"/>
  <c r="S76" i="18"/>
  <c r="K76" i="18"/>
  <c r="J76" i="18"/>
  <c r="H76" i="18"/>
  <c r="G76" i="18"/>
  <c r="X75" i="18"/>
  <c r="W75" i="18"/>
  <c r="T75" i="18"/>
  <c r="S75" i="18"/>
  <c r="K75" i="18"/>
  <c r="J75" i="18"/>
  <c r="H75" i="18"/>
  <c r="G75" i="18"/>
  <c r="X74" i="18"/>
  <c r="W74" i="18"/>
  <c r="T74" i="18"/>
  <c r="S74" i="18"/>
  <c r="K74" i="18"/>
  <c r="J74" i="18"/>
  <c r="H74" i="18"/>
  <c r="G74" i="18"/>
  <c r="X73" i="18"/>
  <c r="W73" i="18"/>
  <c r="T73" i="18"/>
  <c r="S73" i="18"/>
  <c r="K73" i="18"/>
  <c r="J73" i="18"/>
  <c r="H73" i="18"/>
  <c r="G73" i="18"/>
  <c r="X72" i="18"/>
  <c r="W72" i="18"/>
  <c r="T72" i="18"/>
  <c r="S72" i="18"/>
  <c r="K72" i="18"/>
  <c r="J72" i="18"/>
  <c r="H72" i="18"/>
  <c r="G72" i="18"/>
  <c r="X71" i="18"/>
  <c r="W71" i="18"/>
  <c r="T71" i="18"/>
  <c r="S71" i="18"/>
  <c r="K71" i="18"/>
  <c r="J71" i="18"/>
  <c r="H71" i="18"/>
  <c r="G71" i="18"/>
  <c r="X70" i="18"/>
  <c r="W70" i="18"/>
  <c r="T70" i="18"/>
  <c r="S70" i="18"/>
  <c r="K70" i="18"/>
  <c r="J70" i="18"/>
  <c r="H70" i="18"/>
  <c r="G70" i="18"/>
  <c r="X69" i="18"/>
  <c r="W69" i="18"/>
  <c r="T69" i="18"/>
  <c r="S69" i="18"/>
  <c r="K69" i="18"/>
  <c r="J69" i="18"/>
  <c r="H69" i="18"/>
  <c r="G69" i="18"/>
  <c r="P84" i="17"/>
  <c r="E85" i="17"/>
  <c r="E70" i="17"/>
  <c r="I85" i="17"/>
  <c r="H85" i="17"/>
  <c r="F85" i="17"/>
  <c r="Q84" i="17"/>
  <c r="I84" i="17"/>
  <c r="H84" i="17"/>
  <c r="F84" i="17"/>
  <c r="E84" i="17"/>
  <c r="Q83" i="17"/>
  <c r="P83" i="17"/>
  <c r="I83" i="17"/>
  <c r="H83" i="17"/>
  <c r="F83" i="17"/>
  <c r="E83" i="17"/>
  <c r="Q82" i="17"/>
  <c r="P82" i="17"/>
  <c r="I82" i="17"/>
  <c r="H82" i="17"/>
  <c r="F82" i="17"/>
  <c r="E82" i="17"/>
  <c r="Q81" i="17"/>
  <c r="P81" i="17"/>
  <c r="I81" i="17"/>
  <c r="H81" i="17"/>
  <c r="F81" i="17"/>
  <c r="E81" i="17"/>
  <c r="Q80" i="17"/>
  <c r="P80" i="17"/>
  <c r="I80" i="17"/>
  <c r="H80" i="17"/>
  <c r="F80" i="17"/>
  <c r="E80" i="17"/>
  <c r="Q79" i="17"/>
  <c r="P79" i="17"/>
  <c r="I79" i="17"/>
  <c r="H79" i="17"/>
  <c r="F79" i="17"/>
  <c r="E79" i="17"/>
  <c r="Q78" i="17"/>
  <c r="P78" i="17"/>
  <c r="I78" i="17"/>
  <c r="H78" i="17"/>
  <c r="F78" i="17"/>
  <c r="E78" i="17"/>
  <c r="Q77" i="17"/>
  <c r="P77" i="17"/>
  <c r="I77" i="17"/>
  <c r="H77" i="17"/>
  <c r="F77" i="17"/>
  <c r="E77" i="17"/>
  <c r="Q76" i="17"/>
  <c r="P76" i="17"/>
  <c r="I76" i="17"/>
  <c r="H76" i="17"/>
  <c r="F76" i="17"/>
  <c r="E76" i="17"/>
  <c r="Q75" i="17"/>
  <c r="P75" i="17"/>
  <c r="I75" i="17"/>
  <c r="H75" i="17"/>
  <c r="F75" i="17"/>
  <c r="E75" i="17"/>
  <c r="Q74" i="17"/>
  <c r="P74" i="17"/>
  <c r="I74" i="17"/>
  <c r="H74" i="17"/>
  <c r="F74" i="17"/>
  <c r="E74" i="17"/>
  <c r="Q73" i="17"/>
  <c r="P73" i="17"/>
  <c r="I73" i="17"/>
  <c r="H73" i="17"/>
  <c r="F73" i="17"/>
  <c r="E73" i="17"/>
  <c r="Q72" i="17"/>
  <c r="P72" i="17"/>
  <c r="I72" i="17"/>
  <c r="H72" i="17"/>
  <c r="F72" i="17"/>
  <c r="E72" i="17"/>
  <c r="Q71" i="17"/>
  <c r="P71" i="17"/>
  <c r="I71" i="17"/>
  <c r="H71" i="17"/>
  <c r="F71" i="17"/>
  <c r="E71" i="17"/>
  <c r="Q70" i="17"/>
  <c r="P70" i="17"/>
  <c r="I70" i="17"/>
  <c r="H70" i="17"/>
  <c r="F70" i="17"/>
  <c r="Q69" i="17"/>
  <c r="P69" i="17"/>
  <c r="W70" i="16" l="1"/>
  <c r="X70" i="16"/>
  <c r="W71" i="16"/>
  <c r="X71" i="16"/>
  <c r="W72" i="16"/>
  <c r="X72" i="16"/>
  <c r="W73" i="16"/>
  <c r="X73" i="16"/>
  <c r="W74" i="16"/>
  <c r="X74" i="16"/>
  <c r="W75" i="16"/>
  <c r="X75" i="16"/>
  <c r="W76" i="16"/>
  <c r="X76" i="16"/>
  <c r="W77" i="16"/>
  <c r="X77" i="16"/>
  <c r="W78" i="16"/>
  <c r="X78" i="16"/>
  <c r="W79" i="16"/>
  <c r="X79" i="16"/>
  <c r="W80" i="16"/>
  <c r="X80" i="16"/>
  <c r="W81" i="16"/>
  <c r="X81" i="16"/>
  <c r="W82" i="16"/>
  <c r="X82" i="16"/>
  <c r="W83" i="16"/>
  <c r="X83" i="16"/>
  <c r="W84" i="16"/>
  <c r="X84" i="16"/>
  <c r="X69" i="16"/>
  <c r="W69" i="16"/>
  <c r="S70" i="16"/>
  <c r="T70" i="16"/>
  <c r="S71" i="16"/>
  <c r="T71" i="16"/>
  <c r="S72" i="16"/>
  <c r="T72" i="16"/>
  <c r="S73" i="16"/>
  <c r="T73" i="16"/>
  <c r="S74" i="16"/>
  <c r="T74" i="16"/>
  <c r="S75" i="16"/>
  <c r="T75" i="16"/>
  <c r="S76" i="16"/>
  <c r="T76" i="16"/>
  <c r="S77" i="16"/>
  <c r="T77" i="16"/>
  <c r="S78" i="16"/>
  <c r="T78" i="16"/>
  <c r="S79" i="16"/>
  <c r="T79" i="16"/>
  <c r="S80" i="16"/>
  <c r="T80" i="16"/>
  <c r="S81" i="16"/>
  <c r="T81" i="16"/>
  <c r="S82" i="16"/>
  <c r="T82" i="16"/>
  <c r="S83" i="16"/>
  <c r="T83" i="16"/>
  <c r="S84" i="16"/>
  <c r="T84" i="16"/>
  <c r="T69" i="16"/>
  <c r="S69" i="16"/>
  <c r="J86" i="16"/>
  <c r="K86" i="16"/>
  <c r="J87" i="16"/>
  <c r="K87" i="16"/>
  <c r="J88" i="16"/>
  <c r="K88" i="16"/>
  <c r="J89" i="16"/>
  <c r="K89" i="16"/>
  <c r="J90" i="16"/>
  <c r="K90" i="16"/>
  <c r="J91" i="16"/>
  <c r="K91" i="16"/>
  <c r="J92" i="16"/>
  <c r="K92" i="16"/>
  <c r="J93" i="16"/>
  <c r="K93" i="16"/>
  <c r="J94" i="16"/>
  <c r="K94" i="16"/>
  <c r="J95" i="16"/>
  <c r="K95" i="16"/>
  <c r="J96" i="16"/>
  <c r="K96" i="16"/>
  <c r="J97" i="16"/>
  <c r="K97" i="16"/>
  <c r="J98" i="16"/>
  <c r="K98" i="16"/>
  <c r="J99" i="16"/>
  <c r="K99" i="16"/>
  <c r="J100" i="16"/>
  <c r="K100" i="16"/>
  <c r="K85" i="16"/>
  <c r="J85" i="16"/>
  <c r="J70" i="16"/>
  <c r="K70" i="16"/>
  <c r="J71" i="16"/>
  <c r="K71" i="16"/>
  <c r="J72" i="16"/>
  <c r="K72" i="16"/>
  <c r="J73" i="16"/>
  <c r="K73" i="16"/>
  <c r="J74" i="16"/>
  <c r="K74" i="16"/>
  <c r="J75" i="16"/>
  <c r="K75" i="16"/>
  <c r="J76" i="16"/>
  <c r="K76" i="16"/>
  <c r="J77" i="16"/>
  <c r="K77" i="16"/>
  <c r="J78" i="16"/>
  <c r="K78" i="16"/>
  <c r="J79" i="16"/>
  <c r="K79" i="16"/>
  <c r="J80" i="16"/>
  <c r="K80" i="16"/>
  <c r="J81" i="16"/>
  <c r="K81" i="16"/>
  <c r="J82" i="16"/>
  <c r="K82" i="16"/>
  <c r="J83" i="16"/>
  <c r="K83" i="16"/>
  <c r="J84" i="16"/>
  <c r="K84" i="16"/>
  <c r="K69" i="16"/>
  <c r="J69" i="16"/>
  <c r="H86" i="16"/>
  <c r="H87" i="16"/>
  <c r="H88" i="16"/>
  <c r="H89" i="16"/>
  <c r="H90" i="16"/>
  <c r="H91" i="16"/>
  <c r="H92" i="16"/>
  <c r="H93" i="16"/>
  <c r="H94" i="16"/>
  <c r="H95" i="16"/>
  <c r="H96" i="16"/>
  <c r="H97" i="16"/>
  <c r="H98" i="16"/>
  <c r="H99" i="16"/>
  <c r="H100" i="16"/>
  <c r="H85" i="16"/>
  <c r="H70" i="16"/>
  <c r="H71" i="16"/>
  <c r="H72" i="16"/>
  <c r="H73" i="16"/>
  <c r="H74" i="16"/>
  <c r="H75" i="16"/>
  <c r="H76" i="16"/>
  <c r="H77" i="16"/>
  <c r="H78" i="16"/>
  <c r="H79" i="16"/>
  <c r="H80" i="16"/>
  <c r="H81" i="16"/>
  <c r="H82" i="16"/>
  <c r="H83" i="16"/>
  <c r="H84" i="16"/>
  <c r="H69" i="16"/>
  <c r="G86" i="16"/>
  <c r="G87" i="16"/>
  <c r="G88" i="16"/>
  <c r="G89" i="16"/>
  <c r="G90" i="16"/>
  <c r="G91" i="16"/>
  <c r="G92" i="16"/>
  <c r="G93" i="16"/>
  <c r="G94" i="16"/>
  <c r="G95" i="16"/>
  <c r="G96" i="16"/>
  <c r="G97" i="16"/>
  <c r="G98" i="16"/>
  <c r="G99" i="16"/>
  <c r="G100" i="16"/>
  <c r="G85" i="16"/>
  <c r="G70" i="16"/>
  <c r="G71" i="16"/>
  <c r="G72" i="16"/>
  <c r="G73" i="16"/>
  <c r="G74" i="16"/>
  <c r="G75" i="16"/>
  <c r="G76" i="16"/>
  <c r="G77" i="16"/>
  <c r="G78" i="16"/>
  <c r="G79" i="16"/>
  <c r="G80" i="16"/>
  <c r="G81" i="16"/>
  <c r="G82" i="16"/>
  <c r="G83" i="16"/>
  <c r="G84" i="16"/>
  <c r="G69" i="16"/>
  <c r="P70" i="13"/>
  <c r="Q70" i="13"/>
  <c r="P71" i="13"/>
  <c r="Q71" i="13"/>
  <c r="P72" i="13"/>
  <c r="Q72" i="13"/>
  <c r="P73" i="13"/>
  <c r="Q73" i="13"/>
  <c r="P74" i="13"/>
  <c r="Q74" i="13"/>
  <c r="P75" i="13"/>
  <c r="Q75" i="13"/>
  <c r="P76" i="13"/>
  <c r="Q76" i="13"/>
  <c r="P77" i="13"/>
  <c r="Q77" i="13"/>
  <c r="P78" i="13"/>
  <c r="Q78" i="13"/>
  <c r="P79" i="13"/>
  <c r="Q79" i="13"/>
  <c r="P80" i="13"/>
  <c r="Q80" i="13"/>
  <c r="P81" i="13"/>
  <c r="Q81" i="13"/>
  <c r="P82" i="13"/>
  <c r="Q82" i="13"/>
  <c r="P83" i="13"/>
  <c r="Q83" i="13"/>
  <c r="P84" i="13"/>
  <c r="Q84" i="13"/>
  <c r="Q69" i="13"/>
  <c r="P69" i="13"/>
  <c r="I85" i="13" l="1"/>
  <c r="H85" i="13"/>
  <c r="I84" i="13"/>
  <c r="H84" i="13"/>
  <c r="I83" i="13"/>
  <c r="H83" i="13"/>
  <c r="I82" i="13"/>
  <c r="H82" i="13"/>
  <c r="I81" i="13"/>
  <c r="H81" i="13"/>
  <c r="I80" i="13"/>
  <c r="H80" i="13"/>
  <c r="I79" i="13"/>
  <c r="H79" i="13"/>
  <c r="I78" i="13"/>
  <c r="H78" i="13"/>
  <c r="I77" i="13"/>
  <c r="H77" i="13"/>
  <c r="I76" i="13"/>
  <c r="H76" i="13"/>
  <c r="I75" i="13"/>
  <c r="H75" i="13"/>
  <c r="I74" i="13"/>
  <c r="H74" i="13"/>
  <c r="I73" i="13"/>
  <c r="H73" i="13"/>
  <c r="I72" i="13"/>
  <c r="H72" i="13"/>
  <c r="I71" i="13"/>
  <c r="H71" i="13"/>
  <c r="I70" i="13"/>
  <c r="H70" i="13"/>
  <c r="F85" i="13"/>
  <c r="F84" i="13"/>
  <c r="F83" i="13"/>
  <c r="F82" i="13"/>
  <c r="F81" i="13"/>
  <c r="F80" i="13"/>
  <c r="F79" i="13"/>
  <c r="F78" i="13"/>
  <c r="F77" i="13"/>
  <c r="F76" i="13"/>
  <c r="F75" i="13"/>
  <c r="F74" i="13"/>
  <c r="F73" i="13"/>
  <c r="F72" i="13"/>
  <c r="F71" i="13"/>
  <c r="F70" i="13"/>
  <c r="E85" i="13"/>
  <c r="E84" i="13"/>
  <c r="E83" i="13"/>
  <c r="E82" i="13"/>
  <c r="E81" i="13"/>
  <c r="E80" i="13"/>
  <c r="E79" i="13"/>
  <c r="E78" i="13"/>
  <c r="E77" i="13"/>
  <c r="E76" i="13"/>
  <c r="E75" i="13"/>
  <c r="E74" i="13"/>
  <c r="E73" i="13"/>
  <c r="E72" i="13"/>
  <c r="E71" i="13"/>
  <c r="E70" i="13"/>
</calcChain>
</file>

<file path=xl/sharedStrings.xml><?xml version="1.0" encoding="utf-8"?>
<sst xmlns="http://schemas.openxmlformats.org/spreadsheetml/2006/main" count="1255" uniqueCount="566">
  <si>
    <t>Male</t>
  </si>
  <si>
    <t>Female</t>
  </si>
  <si>
    <t>Year</t>
  </si>
  <si>
    <t>Total</t>
  </si>
  <si>
    <t>Māori</t>
  </si>
  <si>
    <t>Non-Māori</t>
  </si>
  <si>
    <t>Māori female</t>
  </si>
  <si>
    <t>Non-Māori female</t>
  </si>
  <si>
    <t>Māori male</t>
  </si>
  <si>
    <t>Non-Māori male</t>
  </si>
  <si>
    <t>Reference (1.00)</t>
  </si>
  <si>
    <t>95% LCI</t>
  </si>
  <si>
    <t>95% UCI</t>
  </si>
  <si>
    <t>Notes:</t>
  </si>
  <si>
    <t>95% LCI = 95% confidence interval lower bound.</t>
  </si>
  <si>
    <t>Mortality Collection Data Set (MORT), Ministry of Health.</t>
  </si>
  <si>
    <t>Source:</t>
  </si>
  <si>
    <t>95% UCI = 95% confidence interval upper bound.</t>
  </si>
  <si>
    <t>ASR = age-standardised rates, age standardised to the 2001 Census Māori population.</t>
  </si>
  <si>
    <t>ASR</t>
  </si>
  <si>
    <t>error -ve</t>
  </si>
  <si>
    <t>error +ve</t>
  </si>
  <si>
    <t>Māori vs non-Māori (total)</t>
  </si>
  <si>
    <t>RR</t>
  </si>
  <si>
    <t>RR = age-standardised rate ratios, age standardised to the 2001 Census Māori population.</t>
  </si>
  <si>
    <t>Māori male vs non-Māori male</t>
  </si>
  <si>
    <t>Māori female vs non-Māori female</t>
  </si>
  <si>
    <t>Amenable mortality, 0–74 yrs, Māori and non-Māori, 2000–2015</t>
  </si>
  <si>
    <t>If the confidence interval of the rate ratio does not include the number 1, the ratio is said to be statistically significant.</t>
  </si>
  <si>
    <t>Amenable mortality, 0–74 yrs, Māori and non-Māori, by sex, 2000–2015</t>
  </si>
  <si>
    <t>Age-standardised rate (deaths per 100,000)</t>
  </si>
  <si>
    <t>Age-standardised rate ratio</t>
  </si>
  <si>
    <t>Ambulatory-sensitive hospitalisation (ASH), 0–4 yrs, Māori and non-Māori, 2002–2017</t>
  </si>
  <si>
    <t>Age-specific rate (events per 100,000)</t>
  </si>
  <si>
    <t>National Minimum Data Set (NMDS), Ministry of Health.</t>
  </si>
  <si>
    <t>Rate = age-specific rates.</t>
  </si>
  <si>
    <t>Rate</t>
  </si>
  <si>
    <t>Age-specific rate ratio</t>
  </si>
  <si>
    <t>RR = age-specific rate ratios.</t>
  </si>
  <si>
    <t>Ambulatory-sensitive hospitalisation (ASH), 0–4 yrs, Māori and non-Māori, by sex, 2002–2017</t>
  </si>
  <si>
    <t>Māori boys</t>
  </si>
  <si>
    <t>Māori girls</t>
  </si>
  <si>
    <t>Non-Māori boys</t>
  </si>
  <si>
    <t>Non-Māori girls</t>
  </si>
  <si>
    <t>Boys</t>
  </si>
  <si>
    <t>Girls</t>
  </si>
  <si>
    <t>Māori girls vs non-Māori girls</t>
  </si>
  <si>
    <t>Māori boys vs non-Māori boys</t>
  </si>
  <si>
    <t>Ambulatory-sensitive hospitalisation (ASH), 45–64 yrs, Māori and non-Māori, 2002–2017</t>
  </si>
  <si>
    <t>Age-standardised rate (events per 100,000)</t>
  </si>
  <si>
    <t>Ambulatory-sensitive hospitalisation (ASH), 45–64 yrs, Māori and non-Māori, by sex, 2002–2017</t>
  </si>
  <si>
    <t>Methods and data sources</t>
  </si>
  <si>
    <t>Numerators</t>
  </si>
  <si>
    <t>Data in this Excel book were sourced from Ministry of Health (national collections) and Statistics New Zealand (SNZ).</t>
  </si>
  <si>
    <t>Group</t>
  </si>
  <si>
    <t>Condition</t>
  </si>
  <si>
    <t>ICD-9-CMA-II</t>
  </si>
  <si>
    <t>ICD-10-AM-II</t>
  </si>
  <si>
    <t>Notes</t>
  </si>
  <si>
    <t>Infections</t>
  </si>
  <si>
    <t>Pulmonary tuberculosis</t>
  </si>
  <si>
    <t>A15-A16</t>
  </si>
  <si>
    <t>Meningococcal disease</t>
  </si>
  <si>
    <t>A39</t>
  </si>
  <si>
    <t>Pneumococcal disease</t>
  </si>
  <si>
    <t>038.2, 320.1, 481</t>
  </si>
  <si>
    <t>A40.3, G00.1, J13</t>
  </si>
  <si>
    <t>HIV/AIDS</t>
  </si>
  <si>
    <t>B20-B24</t>
  </si>
  <si>
    <t>Cancers</t>
  </si>
  <si>
    <t>Stomach cancer</t>
  </si>
  <si>
    <t>C16</t>
  </si>
  <si>
    <t>Rectal cancer</t>
  </si>
  <si>
    <t>C19-C21</t>
  </si>
  <si>
    <t>Bone and cartilage cancer</t>
  </si>
  <si>
    <t>C40-C41</t>
  </si>
  <si>
    <t>Melanoma of skin</t>
  </si>
  <si>
    <t>C43</t>
  </si>
  <si>
    <t>Female breast cancer</t>
  </si>
  <si>
    <t>C50</t>
  </si>
  <si>
    <t>Females only</t>
  </si>
  <si>
    <t>Cervical cancer</t>
  </si>
  <si>
    <t>C53</t>
  </si>
  <si>
    <t>Prostate cancer</t>
  </si>
  <si>
    <t>C61</t>
  </si>
  <si>
    <t>Testis cancer</t>
  </si>
  <si>
    <t>C62</t>
  </si>
  <si>
    <t>Thyroid cancer</t>
  </si>
  <si>
    <t>C73</t>
  </si>
  <si>
    <t>Hodgkin lymphoma</t>
  </si>
  <si>
    <t>C81</t>
  </si>
  <si>
    <t>Acute lymphoblastic leukaemia</t>
  </si>
  <si>
    <t>C91.0</t>
  </si>
  <si>
    <t>Ages 0-44 only</t>
  </si>
  <si>
    <t>Maternal and infant</t>
  </si>
  <si>
    <t>Complications of pregnancy</t>
  </si>
  <si>
    <t>630-676</t>
  </si>
  <si>
    <t>O00-O96, O98-O99</t>
  </si>
  <si>
    <t>Complications of perinatal period</t>
  </si>
  <si>
    <t>761-762, 763.0-763.4, 763.6-763.9, 764-767, 768.2-768.9, 769-778, 779.0-779.4</t>
  </si>
  <si>
    <t>P01-P03, P05-P94</t>
  </si>
  <si>
    <t>Cardiac septal defect</t>
  </si>
  <si>
    <t>745.2, 745.4-745.6, 745.8-745.9</t>
  </si>
  <si>
    <t>Q21</t>
  </si>
  <si>
    <t>Includes some bulbuos cord anomalies in ICD-9</t>
  </si>
  <si>
    <t>Chronic disorders</t>
  </si>
  <si>
    <t>Diabetes</t>
  </si>
  <si>
    <t>E10-E14</t>
  </si>
  <si>
    <t>Valvular heart disease</t>
  </si>
  <si>
    <t>391, 394-398, 421.0, 424</t>
  </si>
  <si>
    <t>I01, I05-I09, I33-I37</t>
  </si>
  <si>
    <t>Hypertensive diseases</t>
  </si>
  <si>
    <t>401-404</t>
  </si>
  <si>
    <t>I10-I13</t>
  </si>
  <si>
    <t>Coronary disease</t>
  </si>
  <si>
    <t>410-414</t>
  </si>
  <si>
    <t>I20-I25</t>
  </si>
  <si>
    <t>Pulmonary embolism</t>
  </si>
  <si>
    <t>I26</t>
  </si>
  <si>
    <t>Heart failure</t>
  </si>
  <si>
    <t>I50</t>
  </si>
  <si>
    <t>Cerebrovascular diseases</t>
  </si>
  <si>
    <t>430-438</t>
  </si>
  <si>
    <t>I60-I69</t>
  </si>
  <si>
    <t>COPD</t>
  </si>
  <si>
    <t>490-492, 496</t>
  </si>
  <si>
    <t>J40-J44</t>
  </si>
  <si>
    <t>Some 9-10 differences in coding rules</t>
  </si>
  <si>
    <t>Asthma</t>
  </si>
  <si>
    <t>J45-J46</t>
  </si>
  <si>
    <t>Peptic ulcer disease</t>
  </si>
  <si>
    <t>531-533</t>
  </si>
  <si>
    <t>K25-K27</t>
  </si>
  <si>
    <t>Cholelithiasis</t>
  </si>
  <si>
    <t>K80</t>
  </si>
  <si>
    <t>Renal failure</t>
  </si>
  <si>
    <t>584-586</t>
  </si>
  <si>
    <t>N17-N19</t>
  </si>
  <si>
    <t>Injuries</t>
  </si>
  <si>
    <t>Land transport accidents excluding trains</t>
  </si>
  <si>
    <t>E811-E829, E846-E848</t>
  </si>
  <si>
    <t>V01-V04, V06-V14, V16-V24, V26-V34, V36-V44, V46-V54, V56-V64, V66-V74, V76-V79, V80.0-V80.5, V80.7-V80.9, V82-V86, V87.0-V87.5, V87.7-V87.9, V88.0-V88.5, V88.7-V88.9, V89, V98-V99</t>
  </si>
  <si>
    <t>Include V00 if using ICD-10-AM-VI</t>
  </si>
  <si>
    <t>Accidental falls on same level</t>
  </si>
  <si>
    <t>E884.2, E884.4, E884.6, E884.7, E885-E886</t>
  </si>
  <si>
    <t>W00-W08, W18</t>
  </si>
  <si>
    <t>Fire</t>
  </si>
  <si>
    <t>E890-E899</t>
  </si>
  <si>
    <t>X00-X09</t>
  </si>
  <si>
    <t>Suicide</t>
  </si>
  <si>
    <t>E950-E958</t>
  </si>
  <si>
    <t>X60-X84</t>
  </si>
  <si>
    <t>Treatment injury</t>
  </si>
  <si>
    <t>E870-E876</t>
  </si>
  <si>
    <t>Y60-Y82</t>
  </si>
  <si>
    <r>
      <t xml:space="preserve">Table 1.1: Amenable mortality codes – 2012 version, codes as defined in </t>
    </r>
    <r>
      <rPr>
        <b/>
        <i/>
        <sz val="10"/>
        <color theme="1"/>
        <rFont val="Arial"/>
        <family val="2"/>
      </rPr>
      <t>Saving Lives: Amenable mortality in New Zealand, 1996–2006</t>
    </r>
  </si>
  <si>
    <t>Table 1.2: Amenable mortality codes – 2016 revised version, to be used with data from 2010</t>
  </si>
  <si>
    <t>Hepatitis C virus</t>
  </si>
  <si>
    <t>070.41, 070.44, 070.51, 070.54</t>
  </si>
  <si>
    <t>B17.1, B18.2</t>
  </si>
  <si>
    <t>New in this version</t>
  </si>
  <si>
    <t>Uterine cancer</t>
  </si>
  <si>
    <t>179, 182</t>
  </si>
  <si>
    <t>C54-C55</t>
  </si>
  <si>
    <t>Maternal and infant disorders</t>
  </si>
  <si>
    <t>Includes some bulbous cord anomalies in ICD-9</t>
  </si>
  <si>
    <t>Cardiovascular disorders and diabetes</t>
  </si>
  <si>
    <t>Atrial fibrillation and flutter</t>
  </si>
  <si>
    <t>I48</t>
  </si>
  <si>
    <t>Other chronic disorders</t>
  </si>
  <si>
    <t>Table 2: Ambulatory-sensitive hospitalisation (ASH) codes</t>
  </si>
  <si>
    <t>Denominator</t>
  </si>
  <si>
    <t>SNZ’s mid-year (at 30 June) estimated resident population were used as denominator data in the calculation of population rates for deaths, hospitalisations and cancer registrations.</t>
  </si>
  <si>
    <t>Ethnicity classification</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</si>
  <si>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</si>
  <si>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 xml:space="preserve">Unless otherwise stated, all indicators used ethnicity as recorded on the relevant collection. </t>
  </si>
  <si>
    <t>Age-standardised and crude rates</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</si>
  <si>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</si>
  <si>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Where data for a specific age (eg, 0–4 years) were presented, crude rates were calculated. Crude rates are the number of events (eg, ASH events) divided by the population of that age and multiplied by 100,000. In this case, caution should be taken when comparing Māori with non-Māori results. Crude rates accurately portray a situation in each population, but make comparisons difficult, because they do not take into account different age distributions in each of the populations (eg, the Māori population is much younger than the non-Māori population).</t>
  </si>
  <si>
    <t>Rates were not calculated for counts fewer than five in data from national collections.</t>
  </si>
  <si>
    <t>Table 3: 2001 Census total Māori population</t>
  </si>
  <si>
    <t>0–4</t>
  </si>
  <si>
    <t>5–9</t>
  </si>
  <si>
    <t>10–14</t>
  </si>
  <si>
    <t>15–19</t>
  </si>
  <si>
    <t>20–24</t>
  </si>
  <si>
    <t>25–29</t>
  </si>
  <si>
    <t>30–34</t>
  </si>
  <si>
    <t>35–39</t>
  </si>
  <si>
    <t>40–44</t>
  </si>
  <si>
    <t>45–49</t>
  </si>
  <si>
    <t>50–54</t>
  </si>
  <si>
    <t>55–59</t>
  </si>
  <si>
    <t>60–64</t>
  </si>
  <si>
    <t>65–69</t>
  </si>
  <si>
    <t>70–74</t>
  </si>
  <si>
    <t>75–79</t>
  </si>
  <si>
    <t>80–84</t>
  </si>
  <si>
    <t>85+</t>
  </si>
  <si>
    <t>2001 Census total Māori population</t>
  </si>
  <si>
    <t>Weighting</t>
  </si>
  <si>
    <t>Age group (years)</t>
  </si>
  <si>
    <t>Confidence intervals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</si>
  <si>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</si>
  <si>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</si>
  <si>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Rate ratios</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</si>
  <si>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</si>
  <si>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Cardiovascular </t>
  </si>
  <si>
    <t>Angina and chest pain</t>
  </si>
  <si>
    <t>R072</t>
  </si>
  <si>
    <t>R073</t>
  </si>
  <si>
    <t>R074</t>
  </si>
  <si>
    <t>I20</t>
  </si>
  <si>
    <t>Precordial pain</t>
  </si>
  <si>
    <t>Other chest pain</t>
  </si>
  <si>
    <t>Chest pain, unspecified</t>
  </si>
  <si>
    <t>Angina pectoris</t>
  </si>
  <si>
    <t>ASH Chapter</t>
  </si>
  <si>
    <t>ASH Condition</t>
  </si>
  <si>
    <t>Diagnosis Code</t>
  </si>
  <si>
    <t>Diagnosis Description</t>
  </si>
  <si>
    <t>Applicable Ages</t>
  </si>
  <si>
    <t>Includes Elective Events</t>
  </si>
  <si>
    <t>15+</t>
  </si>
  <si>
    <t>No</t>
  </si>
  <si>
    <t>Congestive heart failure</t>
  </si>
  <si>
    <t>J81</t>
  </si>
  <si>
    <t>Pulmonary oedema</t>
  </si>
  <si>
    <t>Hypertensive disease</t>
  </si>
  <si>
    <t>I10</t>
  </si>
  <si>
    <t>Essential (primary) hypertension</t>
  </si>
  <si>
    <t>I11</t>
  </si>
  <si>
    <t>Hypertensive heart disease</t>
  </si>
  <si>
    <t>I12</t>
  </si>
  <si>
    <t>Hypertensive kidney disease</t>
  </si>
  <si>
    <t>I13</t>
  </si>
  <si>
    <t>Hypertensive heart and kidney disease</t>
  </si>
  <si>
    <t>I15</t>
  </si>
  <si>
    <t>Secondary hypertension</t>
  </si>
  <si>
    <t>I674</t>
  </si>
  <si>
    <t>Hypertensive encephalopathy</t>
  </si>
  <si>
    <t>Myocardial infarction</t>
  </si>
  <si>
    <t>I21</t>
  </si>
  <si>
    <t>Acute myocardial infarction</t>
  </si>
  <si>
    <t>I22</t>
  </si>
  <si>
    <t>Subsequent myocardial infarction</t>
  </si>
  <si>
    <t>I23</t>
  </si>
  <si>
    <t>Certain current complications following acute myocardial infarction</t>
  </si>
  <si>
    <t>I241</t>
  </si>
  <si>
    <t>Dressler's syndrome</t>
  </si>
  <si>
    <t>Other isochaemic heart disease</t>
  </si>
  <si>
    <t>I240</t>
  </si>
  <si>
    <t>Coronary thrombosis not resulting in myocardial infarction</t>
  </si>
  <si>
    <t>I248</t>
  </si>
  <si>
    <t>Other forms of acute ischaemic heart disease</t>
  </si>
  <si>
    <t>I249</t>
  </si>
  <si>
    <t>Acute ischaemic heart disease, unspecified</t>
  </si>
  <si>
    <t>I25</t>
  </si>
  <si>
    <t>Chronic ischaemic heart disease</t>
  </si>
  <si>
    <t>Rheumatic fever/heart disease</t>
  </si>
  <si>
    <t>I00</t>
  </si>
  <si>
    <t>Rheumatic fever without mention of heart involvement</t>
  </si>
  <si>
    <t>All</t>
  </si>
  <si>
    <t>I01</t>
  </si>
  <si>
    <t>Rheumatic fever with heart involvement</t>
  </si>
  <si>
    <t>I02</t>
  </si>
  <si>
    <t>Rheumatic chorea</t>
  </si>
  <si>
    <t>I05</t>
  </si>
  <si>
    <t>Rheumatic mitral valve diseases</t>
  </si>
  <si>
    <t>I06</t>
  </si>
  <si>
    <t>Rheumatic aortic valve diseases</t>
  </si>
  <si>
    <t>I07</t>
  </si>
  <si>
    <t>Rheumatic tricuspid valve diseases</t>
  </si>
  <si>
    <t>I08</t>
  </si>
  <si>
    <t>Multiple valve diseases</t>
  </si>
  <si>
    <t>I09</t>
  </si>
  <si>
    <t>Other rheumatic heart diseases</t>
  </si>
  <si>
    <t>Dental</t>
  </si>
  <si>
    <t>Dental conditions</t>
  </si>
  <si>
    <t>K02</t>
  </si>
  <si>
    <t>Dental caries</t>
  </si>
  <si>
    <t>Yes</t>
  </si>
  <si>
    <t>K04</t>
  </si>
  <si>
    <t>Diseases of pulp and periapical tissues</t>
  </si>
  <si>
    <t>K05</t>
  </si>
  <si>
    <t>Gingivitis and periodontal diseases</t>
  </si>
  <si>
    <t>Dermatological</t>
  </si>
  <si>
    <t>Cellulitis</t>
  </si>
  <si>
    <t>L01</t>
  </si>
  <si>
    <t>Impetigo</t>
  </si>
  <si>
    <t>L02</t>
  </si>
  <si>
    <t>Cutaneous abscess, furuncle and carbuncle</t>
  </si>
  <si>
    <t>L03</t>
  </si>
  <si>
    <t>L04</t>
  </si>
  <si>
    <t>Acute lymphadenitis</t>
  </si>
  <si>
    <t>L08</t>
  </si>
  <si>
    <t>Other local infections of skin and subcutaneous tissue</t>
  </si>
  <si>
    <t>H000</t>
  </si>
  <si>
    <t>Hordeolum and other deep inflammation of eyelid</t>
  </si>
  <si>
    <t>H010</t>
  </si>
  <si>
    <t>Blepharitis</t>
  </si>
  <si>
    <t>J340</t>
  </si>
  <si>
    <t>Abscess, furuncle and carbuncle of nose</t>
  </si>
  <si>
    <t>L980</t>
  </si>
  <si>
    <t>Pyogenic granuloma</t>
  </si>
  <si>
    <t>Dermatitis and eczema</t>
  </si>
  <si>
    <t>L20</t>
  </si>
  <si>
    <t>Atopic dermatitis</t>
  </si>
  <si>
    <t>L21</t>
  </si>
  <si>
    <t>Seborrhoeic dermatitis</t>
  </si>
  <si>
    <t>L22</t>
  </si>
  <si>
    <t>Diaper [napkin] dermatitis</t>
  </si>
  <si>
    <t>L23</t>
  </si>
  <si>
    <t>Allergic contact dermatitis</t>
  </si>
  <si>
    <t>L24</t>
  </si>
  <si>
    <t>Irritant contact dermatitis</t>
  </si>
  <si>
    <t>L25</t>
  </si>
  <si>
    <t>Unspecified contact dermatitis</t>
  </si>
  <si>
    <t>L26</t>
  </si>
  <si>
    <t>Exfoliative dermatitis</t>
  </si>
  <si>
    <t>L27</t>
  </si>
  <si>
    <t>Dermatitis due to substances taken internally</t>
  </si>
  <si>
    <t>L28</t>
  </si>
  <si>
    <t>Lichen simplex chronicus and prurigo</t>
  </si>
  <si>
    <t>L29</t>
  </si>
  <si>
    <t>Pruritus</t>
  </si>
  <si>
    <t>L30</t>
  </si>
  <si>
    <t>Other dermatitis</t>
  </si>
  <si>
    <t>Gastrointestinal</t>
  </si>
  <si>
    <t>Constipation</t>
  </si>
  <si>
    <t>K590</t>
  </si>
  <si>
    <t>Gastroenteritis/dehydration</t>
  </si>
  <si>
    <t>A02</t>
  </si>
  <si>
    <t>Other salmonella infections</t>
  </si>
  <si>
    <t>A03</t>
  </si>
  <si>
    <t>Shigellosis</t>
  </si>
  <si>
    <t>A04</t>
  </si>
  <si>
    <t>Other bacterial intestinal infections</t>
  </si>
  <si>
    <t>A05</t>
  </si>
  <si>
    <t>Other bacterial food-borne intoxications, not elsewhere classified</t>
  </si>
  <si>
    <t>A06</t>
  </si>
  <si>
    <t>Amoebiasis</t>
  </si>
  <si>
    <t>A07</t>
  </si>
  <si>
    <t>Other protozoal intestinal diseases</t>
  </si>
  <si>
    <t>A08</t>
  </si>
  <si>
    <t>Viral and other specified intestinal infections</t>
  </si>
  <si>
    <t>A09</t>
  </si>
  <si>
    <t>Other gastroenteritis and colitis of infectious and unspecified origin</t>
  </si>
  <si>
    <t>R11</t>
  </si>
  <si>
    <t>Nausea and vomiting</t>
  </si>
  <si>
    <t>K529</t>
  </si>
  <si>
    <t>Noninfective gastroenteritis and colitis, unspecified</t>
  </si>
  <si>
    <t>GORD (Gastro-oesphageal reflux disease)</t>
  </si>
  <si>
    <t>K21</t>
  </si>
  <si>
    <t>Gastro-oesophageal reflux disease</t>
  </si>
  <si>
    <t>Nutrition defiency and anaemia</t>
  </si>
  <si>
    <t>D50</t>
  </si>
  <si>
    <t>Iron deficiency anaemia</t>
  </si>
  <si>
    <t>D51</t>
  </si>
  <si>
    <t>Vitamin B12 deficiency anaemia</t>
  </si>
  <si>
    <t>D52</t>
  </si>
  <si>
    <t>Folate deficiency anaemia</t>
  </si>
  <si>
    <t>D53</t>
  </si>
  <si>
    <t>Other nutritional anaemias</t>
  </si>
  <si>
    <t>E40</t>
  </si>
  <si>
    <t>Kwashiorkor</t>
  </si>
  <si>
    <t>E41</t>
  </si>
  <si>
    <t>Nutritional marasmus</t>
  </si>
  <si>
    <t>E42</t>
  </si>
  <si>
    <t>Marasmic kwashiorkor</t>
  </si>
  <si>
    <t>E43</t>
  </si>
  <si>
    <t>Unspecified severe protein-energy malnutrition</t>
  </si>
  <si>
    <t>E44</t>
  </si>
  <si>
    <t>Protein-energy malnutrition of moderate and mild degree</t>
  </si>
  <si>
    <t>E45</t>
  </si>
  <si>
    <t>Retarded development following protein-energy malnutrition</t>
  </si>
  <si>
    <t>E46</t>
  </si>
  <si>
    <t>Unspecified protein-energy malnutrition</t>
  </si>
  <si>
    <t>E50</t>
  </si>
  <si>
    <t>Vitamin A deficiency</t>
  </si>
  <si>
    <t>E51</t>
  </si>
  <si>
    <t>Thiamine deficiency</t>
  </si>
  <si>
    <t>E52</t>
  </si>
  <si>
    <t>Niacin deficiency [pellagra]</t>
  </si>
  <si>
    <t>E53</t>
  </si>
  <si>
    <t>Deficiency of other B group vitamins</t>
  </si>
  <si>
    <t>E54</t>
  </si>
  <si>
    <t>Ascorbic acid deficiency</t>
  </si>
  <si>
    <t>E55</t>
  </si>
  <si>
    <t>Vitamin D deficiency</t>
  </si>
  <si>
    <t>E56</t>
  </si>
  <si>
    <t>Other vitamin deficiencies</t>
  </si>
  <si>
    <t>E58</t>
  </si>
  <si>
    <t>Dietary calcium deficiency</t>
  </si>
  <si>
    <t>E59</t>
  </si>
  <si>
    <t>Dietary selenium deficiency</t>
  </si>
  <si>
    <t>E60</t>
  </si>
  <si>
    <t>Dietary zinc deficiency</t>
  </si>
  <si>
    <t>E61</t>
  </si>
  <si>
    <t>Deficiency of other nutrient elements</t>
  </si>
  <si>
    <t>E63</t>
  </si>
  <si>
    <t>Other nutritional deficiencies</t>
  </si>
  <si>
    <t>M833</t>
  </si>
  <si>
    <t>Adult osteomalacia due to malnutrition</t>
  </si>
  <si>
    <t>Peptic ulce</t>
  </si>
  <si>
    <t>K25</t>
  </si>
  <si>
    <t>Gastric ulcer</t>
  </si>
  <si>
    <t>K26</t>
  </si>
  <si>
    <t>Duodenal ulcer</t>
  </si>
  <si>
    <t>K27</t>
  </si>
  <si>
    <t>Peptic ulcer, site unspecified</t>
  </si>
  <si>
    <t>K28</t>
  </si>
  <si>
    <t>Gastrojejunal ulcer</t>
  </si>
  <si>
    <t>Respiratory</t>
  </si>
  <si>
    <t>J45</t>
  </si>
  <si>
    <t>J46</t>
  </si>
  <si>
    <t>Status asthmaticus</t>
  </si>
  <si>
    <t>R062</t>
  </si>
  <si>
    <t>Wheeze</t>
  </si>
  <si>
    <t>0 to 4 years</t>
  </si>
  <si>
    <t>Bronchiectasis</t>
  </si>
  <si>
    <t>J47</t>
  </si>
  <si>
    <t>J44</t>
  </si>
  <si>
    <t>Chronic obstructive pulmonary disease</t>
  </si>
  <si>
    <t>Lower respiratory infections</t>
  </si>
  <si>
    <t>J22</t>
  </si>
  <si>
    <t>Unspecified acute lower respiratory infection</t>
  </si>
  <si>
    <t>Pneumonia</t>
  </si>
  <si>
    <t>J13</t>
  </si>
  <si>
    <t>Pneumonia due to Streptococcus pneumoniae</t>
  </si>
  <si>
    <t>J14</t>
  </si>
  <si>
    <t>Pneumonia due to Haemophilus influenzae</t>
  </si>
  <si>
    <t>J15</t>
  </si>
  <si>
    <t>Bacterial pneumonia, not elsewhere classified</t>
  </si>
  <si>
    <t>J16</t>
  </si>
  <si>
    <t>Pneumonia due to other infectious organisms, not elsewhere classified</t>
  </si>
  <si>
    <t>J18</t>
  </si>
  <si>
    <t>Pneumonia, organism unspecified</t>
  </si>
  <si>
    <t>Upper and ENT respiratory infections</t>
  </si>
  <si>
    <t>J00</t>
  </si>
  <si>
    <t>Acute nasopharyngitis [common cold]</t>
  </si>
  <si>
    <t>J01</t>
  </si>
  <si>
    <t>Acute sinusitis</t>
  </si>
  <si>
    <t>J02</t>
  </si>
  <si>
    <t>Acute pharyngitis</t>
  </si>
  <si>
    <t>J03</t>
  </si>
  <si>
    <t>Acute tonsillitis</t>
  </si>
  <si>
    <t>J04</t>
  </si>
  <si>
    <t>Acute laryngitis and tracheitis</t>
  </si>
  <si>
    <t>J06</t>
  </si>
  <si>
    <t>Acute upper respiratory infections of multiple and unspecified sites</t>
  </si>
  <si>
    <t>H65</t>
  </si>
  <si>
    <t>Nonsuppurative otitis media</t>
  </si>
  <si>
    <t>H66</t>
  </si>
  <si>
    <t>Suppurative and unspecified otitis media</t>
  </si>
  <si>
    <t>H67</t>
  </si>
  <si>
    <t>Otitis media in diseases classified elsewhere</t>
  </si>
  <si>
    <t>Vaccine preventable disease</t>
  </si>
  <si>
    <t>Vaccine preventable MMR</t>
  </si>
  <si>
    <t>B05</t>
  </si>
  <si>
    <t>Measles</t>
  </si>
  <si>
    <t>15 months to 14 years</t>
  </si>
  <si>
    <t>B06</t>
  </si>
  <si>
    <t>Rubella [German measles]</t>
  </si>
  <si>
    <t>B26</t>
  </si>
  <si>
    <t>Mumps</t>
  </si>
  <si>
    <t>P350</t>
  </si>
  <si>
    <t>Congenital rubella syndrome</t>
  </si>
  <si>
    <t>Other vaccine preventable disease</t>
  </si>
  <si>
    <t>A33</t>
  </si>
  <si>
    <t>Tetanus neonatorum</t>
  </si>
  <si>
    <t>6 months to 14 years</t>
  </si>
  <si>
    <t>A34</t>
  </si>
  <si>
    <t>Obstetrical tetanus</t>
  </si>
  <si>
    <t>A35</t>
  </si>
  <si>
    <t>Other tetanus</t>
  </si>
  <si>
    <t>A36</t>
  </si>
  <si>
    <t>Diphtheria</t>
  </si>
  <si>
    <t>A37</t>
  </si>
  <si>
    <t>Whooping cough</t>
  </si>
  <si>
    <t>A80</t>
  </si>
  <si>
    <t>Acute poliomyelitis</t>
  </si>
  <si>
    <t>B16</t>
  </si>
  <si>
    <t>Acute hepatitis B</t>
  </si>
  <si>
    <t>B18</t>
  </si>
  <si>
    <t>Chronic viral hepatitis</t>
  </si>
  <si>
    <t>A403</t>
  </si>
  <si>
    <t>Sepsis due to Streptococcus pneumoniae</t>
  </si>
  <si>
    <t>Other</t>
  </si>
  <si>
    <t>Malignant neoplasm of cervix uteri</t>
  </si>
  <si>
    <t>E10</t>
  </si>
  <si>
    <t>Type 1 diabetes mellitus</t>
  </si>
  <si>
    <t>E11</t>
  </si>
  <si>
    <t>Type 2 diabetes mellitus</t>
  </si>
  <si>
    <t>E13</t>
  </si>
  <si>
    <t>Other specified diabetes mellitus</t>
  </si>
  <si>
    <t>E14</t>
  </si>
  <si>
    <t>Unspecified diabetes mellitus</t>
  </si>
  <si>
    <t>E162</t>
  </si>
  <si>
    <t>Hypoglycaemia, unspecified</t>
  </si>
  <si>
    <t>Epilepsy</t>
  </si>
  <si>
    <t>G40</t>
  </si>
  <si>
    <t>G41</t>
  </si>
  <si>
    <t>Status epilepticus</t>
  </si>
  <si>
    <t>O15</t>
  </si>
  <si>
    <t>Eclampsia</t>
  </si>
  <si>
    <t>R560</t>
  </si>
  <si>
    <t>Febrile convulsions</t>
  </si>
  <si>
    <t>R568</t>
  </si>
  <si>
    <t>Other and unspecified convulsions</t>
  </si>
  <si>
    <t>Kidney/urinary infection</t>
  </si>
  <si>
    <t>N10</t>
  </si>
  <si>
    <t>Acute tubulo-interstitial nephritis</t>
  </si>
  <si>
    <t>5+</t>
  </si>
  <si>
    <t>N12</t>
  </si>
  <si>
    <t>Tubulo-interstitial nephritis, not specified as acute or chronic</t>
  </si>
  <si>
    <t>N136</t>
  </si>
  <si>
    <t>Pyonephrosis</t>
  </si>
  <si>
    <t>N309</t>
  </si>
  <si>
    <t>Cystitis, unspecified</t>
  </si>
  <si>
    <t>N390</t>
  </si>
  <si>
    <t>Urinary tract infection, site not specified</t>
  </si>
  <si>
    <t>Sexually transmitted infections</t>
  </si>
  <si>
    <t>A50</t>
  </si>
  <si>
    <t>Congenital syphilis</t>
  </si>
  <si>
    <t>A51</t>
  </si>
  <si>
    <t>Early syphilis</t>
  </si>
  <si>
    <t>A52</t>
  </si>
  <si>
    <t>Late syphilis</t>
  </si>
  <si>
    <t>A53</t>
  </si>
  <si>
    <t>Other and unspecified syphilis</t>
  </si>
  <si>
    <t>A54</t>
  </si>
  <si>
    <t>Gonococcal infection</t>
  </si>
  <si>
    <t>A55</t>
  </si>
  <si>
    <t>Chlamydial lymphogranuloma (venereum)</t>
  </si>
  <si>
    <t>A56</t>
  </si>
  <si>
    <t>Other sexually transmitted chlamydial diseases</t>
  </si>
  <si>
    <t>A57</t>
  </si>
  <si>
    <t>Chancroid</t>
  </si>
  <si>
    <t>A58</t>
  </si>
  <si>
    <t>Granuloma inguinale</t>
  </si>
  <si>
    <t>A59</t>
  </si>
  <si>
    <t>Trichomoniasis</t>
  </si>
  <si>
    <t>A60</t>
  </si>
  <si>
    <t>Anogenital herpesviral [herpes simplex] infection</t>
  </si>
  <si>
    <t>A63</t>
  </si>
  <si>
    <t>Other predominantly sexually transmitted diseases, not elsewhere classified</t>
  </si>
  <si>
    <t>A64</t>
  </si>
  <si>
    <t>Unspecified sexually transmitted disease</t>
  </si>
  <si>
    <t>M023</t>
  </si>
  <si>
    <t>Reiter's disease</t>
  </si>
  <si>
    <t>N341</t>
  </si>
  <si>
    <t>Nonspecific urethritis</t>
  </si>
  <si>
    <t>Stroke</t>
  </si>
  <si>
    <t>I61</t>
  </si>
  <si>
    <t>Intracerebral haemorrhage</t>
  </si>
  <si>
    <t>I63</t>
  </si>
  <si>
    <t>Cerebral infarction</t>
  </si>
  <si>
    <t>I64</t>
  </si>
  <si>
    <t>Stroke, not specified as haemorrhage or infarction</t>
  </si>
  <si>
    <t>I65</t>
  </si>
  <si>
    <t>Occlusion and stenosis of precerebral arteries, not resulting in cerebral infarction</t>
  </si>
  <si>
    <t>I66</t>
  </si>
  <si>
    <t>Occlusion and stenosis of cerebral arteries, not resulting in cerebral infarction</t>
  </si>
  <si>
    <t>Table 1 and Table 2 give full details of the International Statistical Classification of Diseases and Related Health Problems, Tenth Revision, Australian Modification (ICD-10-AM) codes used for data from national collections.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</si>
  <si>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3) and expressed as an age standardised rate per 100,000.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</si>
</sst>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14"/>
      <color theme="1"/>
      <name val="Arial"/>
      <family val="2"/>
    </font>
    <font>
      <sz val="11"/>
      <color theme="1"/>
      <name val="Georgia"/>
      <family val="1"/>
    </font>
    <font>
      <b/>
      <sz val="11"/>
      <color theme="1"/>
      <name val="Georgia"/>
      <family val="1"/>
    </font>
    <font>
      <b/>
      <i/>
      <sz val="10"/>
      <color theme="1"/>
      <name val="Arial"/>
      <family val="2"/>
    </font>
    <font>
      <b/>
      <sz val="10"/>
      <color theme="1"/>
      <name val="Calibri"/>
      <family val="2"/>
      <scheme val="minor"/>
    </font>
    <font>
      <sz val="10"/>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F2F2F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206">
    <xf numFmtId="0" fontId="0" fillId="0" borderId="0" xfId="0"/>
    <xf numFmtId="0" fontId="0" fillId="33" borderId="0" xfId="0" applyFill="1"/>
    <xf numFmtId="0" fontId="18" fillId="33" borderId="0" xfId="0" applyFont="1" applyFill="1"/>
    <xf numFmtId="0" fontId="16" fillId="33" borderId="0" xfId="0" applyFont="1" applyFill="1"/>
    <xf numFmtId="164" fontId="0" fillId="33" borderId="0" xfId="0" applyNumberFormat="1" applyFill="1"/>
    <xf numFmtId="0" fontId="0" fillId="33" borderId="0" xfId="0" applyFill="1" applyBorder="1"/>
    <xf numFmtId="0" fontId="19" fillId="33" borderId="0" xfId="0" applyFont="1" applyFill="1"/>
    <xf numFmtId="0" fontId="0" fillId="33" borderId="0" xfId="0" applyFont="1" applyFill="1" applyBorder="1"/>
    <xf numFmtId="0" fontId="26" fillId="34" borderId="0" xfId="0" applyFont="1" applyFill="1" applyAlignment="1">
      <alignment horizontal="left" vertical="center"/>
    </xf>
    <xf numFmtId="0" fontId="0" fillId="34" borderId="0" xfId="0" applyFill="1"/>
    <xf numFmtId="0" fontId="20" fillId="34" borderId="0" xfId="0" applyFont="1" applyFill="1" applyAlignment="1">
      <alignment horizontal="left" vertical="center"/>
    </xf>
    <xf numFmtId="0" fontId="28" fillId="34" borderId="0" xfId="42" applyFont="1" applyFill="1"/>
    <xf numFmtId="0" fontId="0" fillId="33" borderId="0" xfId="0" applyFill="1" applyAlignment="1">
      <alignment vertical="center"/>
    </xf>
    <xf numFmtId="0" fontId="0" fillId="33" borderId="0" xfId="0" applyFill="1" applyBorder="1" applyAlignment="1">
      <alignment vertical="center"/>
    </xf>
    <xf numFmtId="0" fontId="16" fillId="33" borderId="0" xfId="0" applyFont="1" applyFill="1" applyAlignment="1">
      <alignment horizontal="right" vertical="top" wrapText="1"/>
    </xf>
    <xf numFmtId="0" fontId="22" fillId="33" borderId="0" xfId="0" applyFont="1" applyFill="1" applyBorder="1" applyAlignment="1">
      <alignment horizontal="right" vertical="top"/>
    </xf>
    <xf numFmtId="0" fontId="16" fillId="33" borderId="0" xfId="0" applyFont="1" applyFill="1" applyAlignment="1">
      <alignment vertical="center"/>
    </xf>
    <xf numFmtId="0" fontId="0" fillId="33" borderId="0" xfId="0" applyFill="1" applyAlignment="1">
      <alignment vertical="top"/>
    </xf>
    <xf numFmtId="0" fontId="21" fillId="34" borderId="0" xfId="0" applyFont="1" applyFill="1"/>
    <xf numFmtId="0" fontId="24" fillId="34" borderId="0" xfId="42" applyFill="1"/>
    <xf numFmtId="0" fontId="16" fillId="34" borderId="0" xfId="0" applyFont="1" applyFill="1"/>
    <xf numFmtId="0" fontId="19" fillId="34" borderId="0" xfId="0" applyFont="1" applyFill="1"/>
    <xf numFmtId="0" fontId="23" fillId="34" borderId="0" xfId="0" applyFont="1" applyFill="1"/>
    <xf numFmtId="0" fontId="0" fillId="34" borderId="0" xfId="0" applyFill="1" applyAlignment="1">
      <alignment vertical="center"/>
    </xf>
    <xf numFmtId="0" fontId="22" fillId="34" borderId="0" xfId="0" applyFont="1" applyFill="1"/>
    <xf numFmtId="0" fontId="21" fillId="34" borderId="0" xfId="0" applyFont="1" applyFill="1" applyAlignment="1">
      <alignment vertical="center"/>
    </xf>
    <xf numFmtId="0" fontId="0" fillId="34" borderId="0" xfId="0" applyFill="1" applyAlignment="1">
      <alignment vertical="top"/>
    </xf>
    <xf numFmtId="0" fontId="21" fillId="34" borderId="0" xfId="0" applyFont="1" applyFill="1" applyAlignment="1">
      <alignment vertical="top"/>
    </xf>
    <xf numFmtId="0" fontId="0" fillId="34" borderId="0" xfId="0" applyFill="1" applyAlignment="1">
      <alignment horizontal="right"/>
    </xf>
    <xf numFmtId="164" fontId="0" fillId="34" borderId="0" xfId="0" applyNumberFormat="1" applyFill="1"/>
    <xf numFmtId="0" fontId="17" fillId="34" borderId="0" xfId="0" applyFont="1" applyFill="1"/>
    <xf numFmtId="0" fontId="27" fillId="34" borderId="0" xfId="0" applyFont="1" applyFill="1"/>
    <xf numFmtId="0" fontId="13" fillId="34" borderId="0" xfId="0" applyFont="1" applyFill="1"/>
    <xf numFmtId="0" fontId="17" fillId="34" borderId="0" xfId="0" applyFont="1" applyFill="1" applyAlignment="1">
      <alignment vertical="center"/>
    </xf>
    <xf numFmtId="0" fontId="17" fillId="34" borderId="0" xfId="0" applyFont="1" applyFill="1" applyAlignment="1">
      <alignment vertical="top"/>
    </xf>
    <xf numFmtId="0" fontId="0" fillId="33" borderId="0" xfId="0" applyFont="1" applyFill="1"/>
    <xf numFmtId="0" fontId="0" fillId="33" borderId="10" xfId="0" applyFont="1" applyFill="1" applyBorder="1"/>
    <xf numFmtId="2" fontId="0" fillId="33" borderId="0" xfId="0" applyNumberFormat="1" applyFill="1" applyAlignment="1">
      <alignment horizontal="right"/>
    </xf>
    <xf numFmtId="2" fontId="0" fillId="33" borderId="10" xfId="0" applyNumberFormat="1" applyFill="1" applyBorder="1" applyAlignment="1">
      <alignment horizontal="right"/>
    </xf>
    <xf numFmtId="164" fontId="0" fillId="33" borderId="0" xfId="0" applyNumberFormat="1" applyFill="1" applyAlignment="1">
      <alignment horizontal="right"/>
    </xf>
    <xf numFmtId="164" fontId="0" fillId="33" borderId="10" xfId="0" applyNumberFormat="1" applyFill="1" applyBorder="1" applyAlignment="1">
      <alignment horizontal="right"/>
    </xf>
    <xf numFmtId="0" fontId="0" fillId="34" borderId="0" xfId="0" applyNumberFormat="1" applyFill="1"/>
    <xf numFmtId="2" fontId="0" fillId="33" borderId="0" xfId="0" applyNumberFormat="1" applyFill="1" applyBorder="1" applyAlignment="1">
      <alignment horizontal="right"/>
    </xf>
    <xf numFmtId="0" fontId="21" fillId="33" borderId="0" xfId="0" applyFont="1" applyFill="1" applyBorder="1" applyAlignment="1">
      <alignment horizontal="right" vertical="top"/>
    </xf>
    <xf numFmtId="164" fontId="16" fillId="33" borderId="0" xfId="0" applyNumberFormat="1" applyFont="1" applyFill="1" applyAlignment="1">
      <alignment horizontal="right"/>
    </xf>
    <xf numFmtId="164" fontId="16" fillId="33" borderId="10" xfId="0" applyNumberFormat="1" applyFont="1" applyFill="1" applyBorder="1" applyAlignment="1">
      <alignment horizontal="right"/>
    </xf>
    <xf numFmtId="2" fontId="16" fillId="33" borderId="0" xfId="0" applyNumberFormat="1" applyFont="1" applyFill="1" applyAlignment="1">
      <alignment horizontal="right"/>
    </xf>
    <xf numFmtId="2" fontId="16" fillId="33" borderId="10" xfId="0" applyNumberFormat="1" applyFont="1" applyFill="1" applyBorder="1" applyAlignment="1">
      <alignment horizontal="right"/>
    </xf>
    <xf numFmtId="0" fontId="16" fillId="33" borderId="0" xfId="0" applyFont="1" applyFill="1" applyBorder="1" applyAlignment="1">
      <alignment horizontal="right" vertical="top" wrapText="1"/>
    </xf>
    <xf numFmtId="164" fontId="0" fillId="33" borderId="0" xfId="0" applyNumberFormat="1" applyFill="1" applyBorder="1" applyAlignment="1">
      <alignment horizontal="right"/>
    </xf>
    <xf numFmtId="0" fontId="21" fillId="34" borderId="0" xfId="0" applyFont="1" applyFill="1" applyAlignment="1">
      <alignment horizontal="right"/>
    </xf>
    <xf numFmtId="164" fontId="21" fillId="34" borderId="0" xfId="0" applyNumberFormat="1" applyFont="1" applyFill="1"/>
    <xf numFmtId="0" fontId="21" fillId="34" borderId="0" xfId="0" applyNumberFormat="1" applyFont="1" applyFill="1"/>
    <xf numFmtId="164" fontId="17" fillId="34" borderId="0" xfId="0" applyNumberFormat="1" applyFont="1" applyFill="1"/>
    <xf numFmtId="0" fontId="17" fillId="34" borderId="0" xfId="0" applyNumberFormat="1" applyFont="1" applyFill="1"/>
    <xf numFmtId="0" fontId="31" fillId="0" borderId="12" xfId="0" applyFont="1" applyBorder="1" applyAlignment="1">
      <alignment vertical="center"/>
    </xf>
    <xf numFmtId="0" fontId="30" fillId="0" borderId="14" xfId="0" applyFont="1" applyBorder="1" applyAlignment="1">
      <alignment vertical="center" wrapText="1"/>
    </xf>
    <xf numFmtId="0" fontId="29" fillId="0" borderId="0" xfId="0" applyFont="1" applyAlignment="1">
      <alignment vertical="top"/>
    </xf>
    <xf numFmtId="0" fontId="0" fillId="0" borderId="0" xfId="0" applyAlignment="1">
      <alignment vertical="top"/>
    </xf>
    <xf numFmtId="0" fontId="18" fillId="0" borderId="0" xfId="0" applyFont="1" applyAlignment="1">
      <alignment vertical="top"/>
    </xf>
    <xf numFmtId="0" fontId="31" fillId="0" borderId="11" xfId="0" applyFont="1" applyBorder="1" applyAlignment="1">
      <alignment vertical="top"/>
    </xf>
    <xf numFmtId="0" fontId="31" fillId="0" borderId="12" xfId="0" applyFont="1" applyBorder="1" applyAlignment="1">
      <alignment vertical="top"/>
    </xf>
    <xf numFmtId="0" fontId="30" fillId="0" borderId="13" xfId="0" applyFont="1" applyBorder="1" applyAlignment="1">
      <alignment vertical="top"/>
    </xf>
    <xf numFmtId="0" fontId="30" fillId="0" borderId="14" xfId="0" applyFont="1" applyBorder="1" applyAlignment="1">
      <alignment vertical="top"/>
    </xf>
    <xf numFmtId="0" fontId="30" fillId="0" borderId="14" xfId="0" applyFont="1" applyBorder="1" applyAlignment="1">
      <alignment vertical="top" wrapText="1"/>
    </xf>
    <xf numFmtId="0" fontId="0" fillId="0" borderId="0" xfId="0" applyAlignment="1">
      <alignment vertical="top" wrapText="1"/>
    </xf>
    <xf numFmtId="0" fontId="16" fillId="0" borderId="0" xfId="0" applyFont="1" applyAlignment="1">
      <alignment vertical="top"/>
    </xf>
    <xf numFmtId="0" fontId="0" fillId="0" borderId="0" xfId="0" applyAlignment="1">
      <alignment horizontal="left" vertical="top"/>
    </xf>
    <xf numFmtId="0" fontId="31" fillId="0" borderId="12" xfId="0" applyFont="1" applyBorder="1" applyAlignment="1">
      <alignment horizontal="left" vertical="top"/>
    </xf>
    <xf numFmtId="0" fontId="30" fillId="0" borderId="14" xfId="0" applyFont="1" applyBorder="1" applyAlignment="1">
      <alignment horizontal="left" vertical="top" wrapText="1"/>
    </xf>
    <xf numFmtId="0" fontId="31" fillId="0" borderId="12" xfId="0" applyFont="1" applyBorder="1" applyAlignment="1">
      <alignment horizontal="left" vertical="center"/>
    </xf>
    <xf numFmtId="0" fontId="30" fillId="0" borderId="14" xfId="0" applyFont="1" applyBorder="1" applyAlignment="1">
      <alignment horizontal="left" vertical="center" wrapText="1"/>
    </xf>
    <xf numFmtId="0" fontId="33" fillId="0" borderId="0" xfId="0" applyFont="1" applyFill="1" applyBorder="1"/>
    <xf numFmtId="0" fontId="34" fillId="0" borderId="0" xfId="0" applyFont="1" applyBorder="1"/>
    <xf numFmtId="0" fontId="34" fillId="0" borderId="0" xfId="0" quotePrefix="1" applyFont="1" applyBorder="1" applyAlignment="1">
      <alignment horizontal="left"/>
    </xf>
    <xf numFmtId="0" fontId="33" fillId="0" borderId="0" xfId="0" applyFont="1" applyBorder="1"/>
    <xf numFmtId="0" fontId="33" fillId="0" borderId="0" xfId="0" applyFont="1" applyBorder="1" applyAlignment="1">
      <alignment horizontal="left"/>
    </xf>
    <xf numFmtId="0" fontId="34" fillId="0" borderId="0" xfId="0" applyFont="1" applyBorder="1" applyAlignment="1">
      <alignment horizontal="left"/>
    </xf>
    <xf numFmtId="0" fontId="34" fillId="0" borderId="0" xfId="0" quotePrefix="1" applyFont="1" applyBorder="1"/>
    <xf numFmtId="0" fontId="34" fillId="0" borderId="0" xfId="0" applyFont="1" applyFill="1" applyBorder="1" applyAlignment="1">
      <alignment vertical="top" wrapText="1"/>
    </xf>
    <xf numFmtId="0" fontId="34" fillId="0" borderId="0" xfId="0" applyFont="1" applyFill="1" applyBorder="1"/>
    <xf numFmtId="0" fontId="34" fillId="0" borderId="0" xfId="0" applyFont="1"/>
    <xf numFmtId="0" fontId="34" fillId="0" borderId="10" xfId="0" applyFont="1" applyBorder="1"/>
    <xf numFmtId="0" fontId="34" fillId="0" borderId="10" xfId="0" applyFont="1" applyBorder="1" applyAlignment="1">
      <alignment horizontal="left"/>
    </xf>
    <xf numFmtId="0" fontId="0" fillId="0" borderId="0" xfId="0" applyFont="1" applyAlignment="1">
      <alignment vertical="top"/>
    </xf>
    <xf numFmtId="0" fontId="30" fillId="0" borderId="44" xfId="0" applyFont="1" applyBorder="1" applyAlignment="1">
      <alignment horizontal="left" vertical="top"/>
    </xf>
    <xf numFmtId="0" fontId="30" fillId="0" borderId="40" xfId="0" quotePrefix="1" applyFont="1" applyBorder="1" applyAlignment="1">
      <alignment horizontal="left" vertical="top" wrapText="1"/>
    </xf>
    <xf numFmtId="0" fontId="30" fillId="0" borderId="45" xfId="0" applyFont="1" applyBorder="1" applyAlignment="1">
      <alignment horizontal="left" vertical="top"/>
    </xf>
    <xf numFmtId="0" fontId="30" fillId="0" borderId="41" xfId="0" quotePrefix="1" applyFont="1" applyBorder="1" applyAlignment="1">
      <alignment horizontal="left" vertical="top" wrapText="1"/>
    </xf>
    <xf numFmtId="0" fontId="30" fillId="0" borderId="46" xfId="0" applyFont="1" applyBorder="1" applyAlignment="1">
      <alignment horizontal="left" vertical="top"/>
    </xf>
    <xf numFmtId="0" fontId="30" fillId="0" borderId="43" xfId="0" quotePrefix="1" applyFont="1" applyBorder="1" applyAlignment="1">
      <alignment horizontal="left" vertical="top" wrapText="1"/>
    </xf>
    <xf numFmtId="0" fontId="30" fillId="0" borderId="46" xfId="0" applyFont="1" applyFill="1" applyBorder="1" applyAlignment="1">
      <alignment horizontal="left" vertical="top" wrapText="1"/>
    </xf>
    <xf numFmtId="0" fontId="30" fillId="0" borderId="47" xfId="0" applyFont="1" applyFill="1" applyBorder="1" applyAlignment="1">
      <alignment horizontal="left" vertical="top" wrapText="1"/>
    </xf>
    <xf numFmtId="0" fontId="30" fillId="0" borderId="50" xfId="0" quotePrefix="1" applyFont="1" applyBorder="1" applyAlignment="1">
      <alignment horizontal="left" vertical="top" wrapText="1"/>
    </xf>
    <xf numFmtId="0" fontId="30" fillId="0" borderId="45" xfId="0" applyFont="1" applyFill="1" applyBorder="1" applyAlignment="1">
      <alignment horizontal="left" vertical="top" wrapText="1"/>
    </xf>
    <xf numFmtId="0" fontId="30" fillId="0" borderId="47" xfId="0" applyFont="1" applyFill="1" applyBorder="1" applyAlignment="1">
      <alignment horizontal="left" vertical="top"/>
    </xf>
    <xf numFmtId="0" fontId="30" fillId="0" borderId="45" xfId="0" applyFont="1" applyFill="1" applyBorder="1" applyAlignment="1">
      <alignment horizontal="left" vertical="top"/>
    </xf>
    <xf numFmtId="0" fontId="30" fillId="0" borderId="46" xfId="0" applyFont="1" applyFill="1" applyBorder="1" applyAlignment="1">
      <alignment horizontal="left" vertical="top"/>
    </xf>
    <xf numFmtId="0" fontId="30" fillId="0" borderId="23" xfId="0" applyFont="1" applyFill="1" applyBorder="1" applyAlignment="1">
      <alignment horizontal="left" vertical="top" wrapText="1"/>
    </xf>
    <xf numFmtId="0" fontId="30" fillId="0" borderId="13" xfId="0" quotePrefix="1" applyFont="1" applyBorder="1" applyAlignment="1">
      <alignment horizontal="left" vertical="top" wrapText="1"/>
    </xf>
    <xf numFmtId="0" fontId="30" fillId="0" borderId="47" xfId="0" applyFont="1" applyBorder="1" applyAlignment="1">
      <alignment horizontal="left" vertical="top"/>
    </xf>
    <xf numFmtId="0" fontId="30" fillId="0" borderId="20" xfId="0" applyFont="1" applyFill="1" applyBorder="1" applyAlignment="1">
      <alignment horizontal="left" vertical="top"/>
    </xf>
    <xf numFmtId="0" fontId="30" fillId="0" borderId="11" xfId="0" quotePrefix="1" applyFont="1" applyBorder="1" applyAlignment="1">
      <alignment horizontal="left" vertical="top" wrapText="1"/>
    </xf>
    <xf numFmtId="0" fontId="30" fillId="0" borderId="16" xfId="0" applyFont="1" applyBorder="1" applyAlignment="1">
      <alignment horizontal="left" vertical="top"/>
    </xf>
    <xf numFmtId="0" fontId="30" fillId="0" borderId="21" xfId="0" quotePrefix="1" applyFont="1" applyBorder="1" applyAlignment="1">
      <alignment horizontal="left" vertical="top" wrapText="1"/>
    </xf>
    <xf numFmtId="0" fontId="30" fillId="0" borderId="40" xfId="0" applyFont="1" applyFill="1" applyBorder="1" applyAlignment="1">
      <alignment horizontal="left" vertical="top" wrapText="1"/>
    </xf>
    <xf numFmtId="0" fontId="30" fillId="0" borderId="36" xfId="0" quotePrefix="1" applyFont="1" applyBorder="1" applyAlignment="1">
      <alignment horizontal="left" vertical="top" wrapText="1"/>
    </xf>
    <xf numFmtId="0" fontId="30" fillId="0" borderId="41" xfId="0" applyFont="1" applyFill="1" applyBorder="1" applyAlignment="1">
      <alignment horizontal="left" vertical="top" wrapText="1"/>
    </xf>
    <xf numFmtId="0" fontId="30" fillId="0" borderId="37" xfId="0" quotePrefix="1" applyFont="1" applyBorder="1" applyAlignment="1">
      <alignment horizontal="left" vertical="top" wrapText="1"/>
    </xf>
    <xf numFmtId="0" fontId="30" fillId="0" borderId="42" xfId="0" applyFont="1" applyFill="1" applyBorder="1" applyAlignment="1">
      <alignment horizontal="left" vertical="top" wrapText="1"/>
    </xf>
    <xf numFmtId="0" fontId="30" fillId="0" borderId="38" xfId="0" quotePrefix="1" applyFont="1" applyBorder="1" applyAlignment="1">
      <alignment horizontal="left" vertical="top" wrapText="1"/>
    </xf>
    <xf numFmtId="0" fontId="30" fillId="0" borderId="41" xfId="0" applyFont="1" applyBorder="1" applyAlignment="1">
      <alignment horizontal="left" vertical="top"/>
    </xf>
    <xf numFmtId="0" fontId="30" fillId="0" borderId="16" xfId="0" applyFont="1" applyFill="1" applyBorder="1" applyAlignment="1">
      <alignment horizontal="left" vertical="top" wrapText="1"/>
    </xf>
    <xf numFmtId="0" fontId="30" fillId="0" borderId="42" xfId="0" applyFont="1" applyBorder="1" applyAlignment="1">
      <alignment horizontal="left" vertical="top"/>
    </xf>
    <xf numFmtId="0" fontId="30" fillId="0" borderId="40" xfId="0" applyFont="1" applyBorder="1" applyAlignment="1">
      <alignment horizontal="left" vertical="top"/>
    </xf>
    <xf numFmtId="0" fontId="30" fillId="0" borderId="43" xfId="0" applyFont="1" applyFill="1" applyBorder="1" applyAlignment="1">
      <alignment horizontal="left" vertical="top" wrapText="1"/>
    </xf>
    <xf numFmtId="0" fontId="30" fillId="0" borderId="39" xfId="0" quotePrefix="1" applyFont="1" applyBorder="1" applyAlignment="1">
      <alignment horizontal="left" vertical="top" wrapText="1"/>
    </xf>
    <xf numFmtId="0" fontId="31" fillId="0" borderId="17" xfId="0" applyFont="1" applyBorder="1" applyAlignment="1">
      <alignment horizontal="center" vertical="top" wrapText="1"/>
    </xf>
    <xf numFmtId="0" fontId="31" fillId="0" borderId="17" xfId="0" applyFont="1" applyBorder="1" applyAlignment="1">
      <alignment horizontal="center" vertical="center" wrapText="1"/>
    </xf>
    <xf numFmtId="0" fontId="30" fillId="35" borderId="0" xfId="0" applyFont="1" applyFill="1" applyAlignment="1">
      <alignment vertical="top" wrapText="1"/>
    </xf>
    <xf numFmtId="3" fontId="30" fillId="35" borderId="0" xfId="0" applyNumberFormat="1" applyFont="1" applyFill="1" applyAlignment="1">
      <alignment vertical="top" wrapText="1"/>
    </xf>
    <xf numFmtId="0" fontId="30" fillId="35" borderId="0" xfId="0" applyFont="1" applyFill="1" applyAlignment="1">
      <alignment vertical="center" wrapText="1"/>
    </xf>
    <xf numFmtId="0" fontId="30" fillId="0" borderId="0" xfId="0" applyFont="1" applyAlignment="1">
      <alignment vertical="top" wrapText="1"/>
    </xf>
    <xf numFmtId="3" fontId="30" fillId="0" borderId="0" xfId="0" applyNumberFormat="1" applyFont="1" applyAlignment="1">
      <alignment vertical="top" wrapText="1"/>
    </xf>
    <xf numFmtId="0" fontId="30" fillId="0" borderId="0" xfId="0" applyFont="1" applyAlignment="1">
      <alignment vertical="center" wrapText="1"/>
    </xf>
    <xf numFmtId="0" fontId="30" fillId="0" borderId="18" xfId="0" applyFont="1" applyBorder="1" applyAlignment="1">
      <alignment vertical="top" wrapText="1"/>
    </xf>
    <xf numFmtId="0" fontId="30" fillId="0" borderId="18" xfId="0" applyFont="1" applyBorder="1" applyAlignment="1">
      <alignment vertical="center" wrapText="1"/>
    </xf>
    <xf numFmtId="0" fontId="30" fillId="0" borderId="19" xfId="0" applyFont="1" applyBorder="1" applyAlignment="1">
      <alignment horizontal="left" vertical="top" wrapText="1"/>
    </xf>
    <xf numFmtId="0" fontId="30" fillId="0" borderId="19" xfId="0" applyFont="1" applyFill="1" applyBorder="1" applyAlignment="1">
      <alignment horizontal="left" vertical="top"/>
    </xf>
    <xf numFmtId="0" fontId="30" fillId="0" borderId="19" xfId="0" applyFont="1" applyFill="1" applyBorder="1" applyAlignment="1">
      <alignment horizontal="left" vertical="top" wrapText="1"/>
    </xf>
    <xf numFmtId="0" fontId="30" fillId="0" borderId="19" xfId="0" applyFont="1" applyBorder="1" applyAlignment="1">
      <alignment horizontal="left" vertical="top"/>
    </xf>
    <xf numFmtId="0" fontId="30" fillId="0" borderId="20" xfId="0" applyFont="1" applyBorder="1" applyAlignment="1">
      <alignment horizontal="left" vertical="top"/>
    </xf>
    <xf numFmtId="0" fontId="30" fillId="0" borderId="22" xfId="0" applyFont="1" applyBorder="1" applyAlignment="1">
      <alignment horizontal="left" vertical="top"/>
    </xf>
    <xf numFmtId="0" fontId="30" fillId="0" borderId="23" xfId="0" applyFont="1" applyBorder="1" applyAlignment="1">
      <alignment horizontal="left" vertical="top"/>
    </xf>
    <xf numFmtId="0" fontId="30" fillId="0" borderId="16" xfId="0" applyFont="1" applyFill="1" applyBorder="1" applyAlignment="1">
      <alignment horizontal="left" vertical="top"/>
    </xf>
    <xf numFmtId="0" fontId="30" fillId="0" borderId="15" xfId="0" applyFont="1" applyFill="1" applyBorder="1" applyAlignment="1">
      <alignment horizontal="left" vertical="top"/>
    </xf>
    <xf numFmtId="0" fontId="30" fillId="0" borderId="13" xfId="0" applyFont="1" applyFill="1" applyBorder="1" applyAlignment="1">
      <alignment horizontal="left" vertical="top"/>
    </xf>
    <xf numFmtId="0" fontId="30" fillId="0" borderId="16" xfId="0" applyFont="1" applyBorder="1" applyAlignment="1">
      <alignment horizontal="left" vertical="top" wrapText="1"/>
    </xf>
    <xf numFmtId="0" fontId="30" fillId="0" borderId="13" xfId="0" applyFont="1" applyBorder="1" applyAlignment="1">
      <alignment horizontal="left" vertical="top" wrapText="1"/>
    </xf>
    <xf numFmtId="0" fontId="30" fillId="0" borderId="15" xfId="0" applyFont="1" applyBorder="1" applyAlignment="1">
      <alignment horizontal="left" vertical="top" wrapText="1"/>
    </xf>
    <xf numFmtId="0" fontId="30" fillId="0" borderId="20" xfId="0" applyFont="1" applyBorder="1" applyAlignment="1">
      <alignment horizontal="left" vertical="top" wrapText="1"/>
    </xf>
    <xf numFmtId="0" fontId="30" fillId="0" borderId="22" xfId="0" applyFont="1" applyBorder="1" applyAlignment="1">
      <alignment horizontal="left" vertical="top" wrapText="1"/>
    </xf>
    <xf numFmtId="0" fontId="30" fillId="0" borderId="23" xfId="0" applyFont="1" applyBorder="1" applyAlignment="1">
      <alignment horizontal="left" vertical="top" wrapText="1"/>
    </xf>
    <xf numFmtId="0" fontId="30" fillId="0" borderId="16" xfId="0" applyFont="1" applyFill="1" applyBorder="1" applyAlignment="1">
      <alignment horizontal="left" vertical="top" wrapText="1"/>
    </xf>
    <xf numFmtId="0" fontId="30" fillId="0" borderId="15" xfId="0" applyFont="1" applyFill="1" applyBorder="1" applyAlignment="1">
      <alignment horizontal="left" vertical="top" wrapText="1"/>
    </xf>
    <xf numFmtId="0" fontId="30" fillId="0" borderId="13" xfId="0" applyFont="1" applyFill="1" applyBorder="1" applyAlignment="1">
      <alignment horizontal="left" vertical="top" wrapText="1"/>
    </xf>
    <xf numFmtId="0" fontId="30" fillId="0" borderId="20" xfId="0" applyFont="1" applyFill="1" applyBorder="1" applyAlignment="1">
      <alignment horizontal="left" vertical="top" wrapText="1"/>
    </xf>
    <xf numFmtId="0" fontId="30" fillId="0" borderId="33" xfId="0" quotePrefix="1" applyFont="1" applyBorder="1" applyAlignment="1">
      <alignment horizontal="left" vertical="top"/>
    </xf>
    <xf numFmtId="0" fontId="30" fillId="0" borderId="25" xfId="0" quotePrefix="1" applyFont="1" applyBorder="1" applyAlignment="1">
      <alignment horizontal="left" vertical="top"/>
    </xf>
    <xf numFmtId="0" fontId="30" fillId="0" borderId="32" xfId="0" quotePrefix="1" applyFont="1" applyBorder="1" applyAlignment="1">
      <alignment horizontal="left" vertical="top"/>
    </xf>
    <xf numFmtId="0" fontId="30" fillId="0" borderId="24" xfId="0" quotePrefix="1" applyFont="1" applyBorder="1" applyAlignment="1">
      <alignment horizontal="left" vertical="top"/>
    </xf>
    <xf numFmtId="0" fontId="30" fillId="0" borderId="34" xfId="0" quotePrefix="1" applyFont="1" applyBorder="1" applyAlignment="1">
      <alignment horizontal="left" vertical="top"/>
    </xf>
    <xf numFmtId="0" fontId="30" fillId="0" borderId="29" xfId="0" quotePrefix="1" applyFont="1" applyBorder="1" applyAlignment="1">
      <alignment horizontal="left" vertical="top"/>
    </xf>
    <xf numFmtId="0" fontId="30" fillId="0" borderId="35" xfId="0" quotePrefix="1" applyFont="1" applyBorder="1" applyAlignment="1">
      <alignment horizontal="left" vertical="top"/>
    </xf>
    <xf numFmtId="0" fontId="30" fillId="0" borderId="26" xfId="0" quotePrefix="1" applyFont="1" applyBorder="1" applyAlignment="1">
      <alignment horizontal="left" vertical="top"/>
    </xf>
    <xf numFmtId="0" fontId="30" fillId="0" borderId="31" xfId="0" quotePrefix="1" applyFont="1" applyBorder="1" applyAlignment="1">
      <alignment horizontal="left" vertical="top"/>
    </xf>
    <xf numFmtId="0" fontId="30" fillId="0" borderId="30" xfId="0" quotePrefix="1" applyFont="1" applyBorder="1" applyAlignment="1">
      <alignment horizontal="left" vertical="top"/>
    </xf>
    <xf numFmtId="0" fontId="30" fillId="0" borderId="49" xfId="0" quotePrefix="1" applyFont="1" applyBorder="1" applyAlignment="1">
      <alignment horizontal="left" vertical="top"/>
    </xf>
    <xf numFmtId="0" fontId="30" fillId="0" borderId="28" xfId="0" quotePrefix="1" applyFont="1" applyBorder="1" applyAlignment="1">
      <alignment horizontal="left" vertical="top"/>
    </xf>
    <xf numFmtId="0" fontId="30" fillId="0" borderId="48" xfId="0" quotePrefix="1" applyFont="1" applyBorder="1" applyAlignment="1">
      <alignment horizontal="left" vertical="top"/>
    </xf>
    <xf numFmtId="0" fontId="30" fillId="0" borderId="27" xfId="0" quotePrefix="1" applyFont="1" applyBorder="1" applyAlignment="1">
      <alignment horizontal="left" vertical="top"/>
    </xf>
    <xf numFmtId="0" fontId="30" fillId="0" borderId="34" xfId="0" quotePrefix="1" applyFont="1" applyBorder="1" applyAlignment="1">
      <alignment horizontal="left" vertical="top" wrapText="1"/>
    </xf>
    <xf numFmtId="0" fontId="30" fillId="0" borderId="29" xfId="0" quotePrefix="1" applyFont="1" applyBorder="1" applyAlignment="1">
      <alignment horizontal="left" vertical="top" wrapText="1"/>
    </xf>
    <xf numFmtId="0" fontId="30" fillId="0" borderId="33" xfId="0" quotePrefix="1" applyFont="1" applyBorder="1" applyAlignment="1">
      <alignment horizontal="left" vertical="top" wrapText="1"/>
    </xf>
    <xf numFmtId="0" fontId="30" fillId="0" borderId="25" xfId="0" quotePrefix="1" applyFont="1" applyBorder="1" applyAlignment="1">
      <alignment horizontal="left" vertical="top" wrapText="1"/>
    </xf>
    <xf numFmtId="0" fontId="30" fillId="0" borderId="32" xfId="0" quotePrefix="1" applyFont="1" applyBorder="1" applyAlignment="1">
      <alignment horizontal="left" vertical="top" wrapText="1"/>
    </xf>
    <xf numFmtId="0" fontId="30" fillId="0" borderId="24" xfId="0" quotePrefix="1" applyFont="1" applyBorder="1" applyAlignment="1">
      <alignment horizontal="left" vertical="top" wrapText="1"/>
    </xf>
    <xf numFmtId="0" fontId="30" fillId="0" borderId="51" xfId="0" quotePrefix="1" applyFont="1" applyBorder="1" applyAlignment="1">
      <alignment horizontal="left" vertical="top"/>
    </xf>
    <xf numFmtId="0" fontId="30" fillId="0" borderId="52" xfId="0" quotePrefix="1" applyFont="1" applyBorder="1" applyAlignment="1">
      <alignment horizontal="left" vertical="top"/>
    </xf>
    <xf numFmtId="0" fontId="30" fillId="0" borderId="31" xfId="0" quotePrefix="1" applyFont="1" applyBorder="1" applyAlignment="1">
      <alignment horizontal="left" vertical="top" wrapText="1"/>
    </xf>
    <xf numFmtId="0" fontId="30" fillId="0" borderId="30" xfId="0" quotePrefix="1" applyFont="1" applyBorder="1" applyAlignment="1">
      <alignment horizontal="left" vertical="top" wrapText="1"/>
    </xf>
    <xf numFmtId="0" fontId="30" fillId="0" borderId="35" xfId="0" quotePrefix="1" applyFont="1" applyBorder="1" applyAlignment="1">
      <alignment horizontal="left" vertical="top" wrapText="1"/>
    </xf>
    <xf numFmtId="0" fontId="30" fillId="0" borderId="26" xfId="0" quotePrefix="1" applyFont="1" applyBorder="1" applyAlignment="1">
      <alignment horizontal="left" vertical="top" wrapText="1"/>
    </xf>
    <xf numFmtId="0" fontId="30" fillId="0" borderId="19" xfId="0" applyFont="1" applyBorder="1" applyAlignment="1">
      <alignment horizontal="left" vertical="top" wrapText="1"/>
    </xf>
    <xf numFmtId="0" fontId="30" fillId="0" borderId="17" xfId="0" applyFont="1" applyBorder="1" applyAlignment="1">
      <alignment horizontal="left" vertical="top" wrapText="1"/>
    </xf>
    <xf numFmtId="0" fontId="30" fillId="0" borderId="12" xfId="0" applyFont="1" applyBorder="1" applyAlignment="1">
      <alignment horizontal="left" vertical="top" wrapText="1"/>
    </xf>
    <xf numFmtId="0" fontId="31" fillId="0" borderId="19" xfId="0" applyFont="1" applyBorder="1" applyAlignment="1">
      <alignment horizontal="center" vertical="top"/>
    </xf>
    <xf numFmtId="0" fontId="31" fillId="0" borderId="17" xfId="0" applyFont="1" applyBorder="1" applyAlignment="1">
      <alignment horizontal="center" vertical="top"/>
    </xf>
    <xf numFmtId="0" fontId="31" fillId="0" borderId="12" xfId="0" applyFont="1" applyBorder="1" applyAlignment="1">
      <alignment horizontal="center" vertical="top"/>
    </xf>
    <xf numFmtId="0" fontId="0" fillId="0" borderId="0" xfId="0" applyAlignment="1">
      <alignment horizontal="left" vertical="top" wrapText="1"/>
    </xf>
    <xf numFmtId="0" fontId="30" fillId="0" borderId="16" xfId="0" applyFont="1" applyBorder="1" applyAlignment="1">
      <alignment vertical="top" wrapText="1"/>
    </xf>
    <xf numFmtId="0" fontId="30" fillId="0" borderId="15" xfId="0" applyFont="1" applyBorder="1" applyAlignment="1">
      <alignment vertical="top" wrapText="1"/>
    </xf>
    <xf numFmtId="0" fontId="30" fillId="0" borderId="13" xfId="0" applyFont="1" applyBorder="1" applyAlignment="1">
      <alignment vertical="top" wrapText="1"/>
    </xf>
    <xf numFmtId="0" fontId="16" fillId="0" borderId="0" xfId="0" applyFont="1" applyAlignment="1">
      <alignment horizontal="left" vertical="top" wrapText="1"/>
    </xf>
    <xf numFmtId="0" fontId="16" fillId="0" borderId="18" xfId="0" applyFont="1" applyBorder="1" applyAlignment="1">
      <alignment horizontal="left" vertical="top" wrapText="1"/>
    </xf>
    <xf numFmtId="0" fontId="16" fillId="0" borderId="18" xfId="0" applyFont="1" applyBorder="1" applyAlignment="1">
      <alignment horizontal="left" vertical="top"/>
    </xf>
    <xf numFmtId="0" fontId="31" fillId="0" borderId="19" xfId="0" applyFont="1" applyBorder="1" applyAlignment="1">
      <alignment horizontal="center" vertical="top" wrapText="1"/>
    </xf>
    <xf numFmtId="0" fontId="31" fillId="0" borderId="17" xfId="0" applyFont="1" applyBorder="1" applyAlignment="1">
      <alignment horizontal="center" vertical="top" wrapText="1"/>
    </xf>
    <xf numFmtId="0" fontId="31" fillId="0" borderId="12" xfId="0" applyFont="1" applyBorder="1" applyAlignment="1">
      <alignment horizontal="center" vertical="top" wrapText="1"/>
    </xf>
    <xf numFmtId="0" fontId="31" fillId="0" borderId="16" xfId="0" applyFont="1" applyBorder="1" applyAlignment="1">
      <alignment horizontal="center" vertical="top"/>
    </xf>
    <xf numFmtId="0" fontId="31" fillId="0" borderId="15" xfId="0" applyFont="1" applyBorder="1" applyAlignment="1">
      <alignment horizontal="center" vertical="top"/>
    </xf>
    <xf numFmtId="0" fontId="31" fillId="0" borderId="13" xfId="0" applyFont="1" applyBorder="1" applyAlignment="1">
      <alignment horizontal="center" vertical="top"/>
    </xf>
    <xf numFmtId="0" fontId="31" fillId="0" borderId="16" xfId="0" applyFont="1" applyBorder="1" applyAlignment="1">
      <alignment horizontal="center" vertical="top" wrapText="1"/>
    </xf>
    <xf numFmtId="0" fontId="31" fillId="0" borderId="15" xfId="0" applyFont="1" applyBorder="1" applyAlignment="1">
      <alignment horizontal="center" vertical="top" wrapText="1"/>
    </xf>
    <xf numFmtId="0" fontId="31" fillId="0" borderId="13" xfId="0" applyFont="1" applyBorder="1" applyAlignment="1">
      <alignment horizontal="center" vertical="top" wrapText="1"/>
    </xf>
    <xf numFmtId="0" fontId="31" fillId="0" borderId="20" xfId="0" applyFont="1" applyBorder="1" applyAlignment="1">
      <alignment horizontal="center" vertical="top" wrapText="1"/>
    </xf>
    <xf numFmtId="0" fontId="31" fillId="0" borderId="21" xfId="0" applyFont="1" applyBorder="1" applyAlignment="1">
      <alignment horizontal="center" vertical="top" wrapText="1"/>
    </xf>
    <xf numFmtId="0" fontId="31" fillId="0" borderId="22" xfId="0" applyFont="1" applyBorder="1" applyAlignment="1">
      <alignment horizontal="center" vertical="top" wrapText="1"/>
    </xf>
    <xf numFmtId="0" fontId="31" fillId="0" borderId="53" xfId="0" applyFont="1" applyBorder="1" applyAlignment="1">
      <alignment horizontal="center" vertical="top" wrapText="1"/>
    </xf>
    <xf numFmtId="0" fontId="31" fillId="0" borderId="23" xfId="0" applyFont="1" applyBorder="1" applyAlignment="1">
      <alignment horizontal="center" vertical="top" wrapText="1"/>
    </xf>
    <xf numFmtId="0" fontId="31" fillId="0" borderId="14" xfId="0" applyFont="1" applyBorder="1" applyAlignment="1">
      <alignment horizontal="center" vertical="top" wrapText="1"/>
    </xf>
    <xf numFmtId="0" fontId="22" fillId="33" borderId="0" xfId="0" applyFont="1" applyFill="1" applyBorder="1" applyAlignment="1">
      <alignment horizontal="center" vertical="top"/>
    </xf>
    <xf numFmtId="0" fontId="16" fillId="33" borderId="0" xfId="0" applyFont="1" applyFill="1" applyAlignment="1">
      <alignment horizontal="center" vertical="top"/>
    </xf>
    <xf numFmtId="0" fontId="17" fillId="34" borderId="0" xfId="0" applyFont="1" applyFill="1" applyAlignment="1">
      <alignment horizontal="right"/>
    </xf>
    <xf numFmtId="2" fontId="17" fillId="34" borderId="0" xfId="0" applyNumberFormat="1" applyFont="1" applyFill="1"/>
    <xf numFmtId="164" fontId="17" fillId="34" borderId="0" xfId="0" applyNumberFormat="1" applyFont="1" applyFill="1" applyAlignment="1">
      <alignment horizontal="right"/>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cellStyle name="Normal 3"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1">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800">
                <a:solidFill>
                  <a:schemeClr val="tx1"/>
                </a:solidFill>
              </a:rPr>
              <a:t>Age-standardised</a:t>
            </a:r>
            <a:r>
              <a:rPr lang="en-US" sz="1800" baseline="0">
                <a:solidFill>
                  <a:schemeClr val="tx1"/>
                </a:solidFill>
              </a:rPr>
              <a:t> a</a:t>
            </a:r>
            <a:r>
              <a:rPr lang="en-US" sz="1800">
                <a:solidFill>
                  <a:schemeClr val="tx1"/>
                </a:solidFill>
              </a:rPr>
              <a:t>menable mortality rates, 0–74 yrs, </a:t>
            </a:r>
          </a:p>
          <a:p>
            <a:pPr>
              <a:defRPr>
                <a:solidFill>
                  <a:schemeClr val="tx1"/>
                </a:solidFill>
              </a:defRPr>
            </a:pPr>
            <a:r>
              <a:rPr lang="en-US" sz="1800">
                <a:solidFill>
                  <a:schemeClr val="tx1"/>
                </a:solidFill>
              </a:rPr>
              <a:t>Māori and non-Māori, 2000–2015</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'Amenable mortality by ethnicity'!$D$36</c:f>
              <c:strCache>
                <c:ptCount val="1"/>
                <c:pt idx="0">
                  <c:v>Māori</c:v>
                </c:pt>
              </c:strCache>
            </c:strRef>
          </c:tx>
          <c:spPr>
            <a:ln w="28575" cap="rnd">
              <a:solidFill>
                <a:srgbClr val="0070C0"/>
              </a:solidFill>
              <a:round/>
            </a:ln>
            <a:effectLst/>
          </c:spPr>
          <c:marker>
            <c:symbol val="none"/>
          </c:marker>
          <c:errBars>
            <c:errDir val="y"/>
            <c:errBarType val="both"/>
            <c:errValType val="cust"/>
            <c:noEndCap val="0"/>
            <c:plus>
              <c:numRef>
                <c:f>'Amenable mortality by ethnicity'!$F$70:$F$85</c:f>
                <c:numCache>
                  <c:formatCode>General</c:formatCode>
                  <c:ptCount val="16"/>
                  <c:pt idx="0">
                    <c:v>12.518227133446942</c:v>
                  </c:pt>
                  <c:pt idx="1">
                    <c:v>12.138746921265465</c:v>
                  </c:pt>
                  <c:pt idx="2">
                    <c:v>11.924436491940213</c:v>
                  </c:pt>
                  <c:pt idx="3">
                    <c:v>11.31234585766245</c:v>
                  </c:pt>
                  <c:pt idx="4">
                    <c:v>11.105850267837127</c:v>
                  </c:pt>
                  <c:pt idx="5">
                    <c:v>10.636752423779342</c:v>
                  </c:pt>
                  <c:pt idx="6">
                    <c:v>10.415406316014952</c:v>
                  </c:pt>
                  <c:pt idx="7">
                    <c:v>10.221579250033756</c:v>
                  </c:pt>
                  <c:pt idx="8">
                    <c:v>9.5297411354520989</c:v>
                  </c:pt>
                  <c:pt idx="9">
                    <c:v>9.2916863575253217</c:v>
                  </c:pt>
                  <c:pt idx="10">
                    <c:v>8.8758465056304772</c:v>
                  </c:pt>
                  <c:pt idx="11">
                    <c:v>8.497608747223353</c:v>
                  </c:pt>
                  <c:pt idx="12">
                    <c:v>8.1963661765720985</c:v>
                  </c:pt>
                  <c:pt idx="13">
                    <c:v>7.7925324033515437</c:v>
                  </c:pt>
                  <c:pt idx="14">
                    <c:v>7.7661070797812783</c:v>
                  </c:pt>
                  <c:pt idx="15">
                    <c:v>7.4588788802453649</c:v>
                  </c:pt>
                </c:numCache>
              </c:numRef>
            </c:plus>
            <c:minus>
              <c:numRef>
                <c:f>'Amenable mortality by ethnicity'!$E$70:$E$85</c:f>
                <c:numCache>
                  <c:formatCode>General</c:formatCode>
                  <c:ptCount val="16"/>
                  <c:pt idx="0">
                    <c:v>11.995656347274888</c:v>
                  </c:pt>
                  <c:pt idx="1">
                    <c:v>11.634880877666461</c:v>
                  </c:pt>
                  <c:pt idx="2">
                    <c:v>11.438569950594342</c:v>
                  </c:pt>
                  <c:pt idx="3">
                    <c:v>10.843724868966916</c:v>
                  </c:pt>
                  <c:pt idx="4">
                    <c:v>10.653862737673307</c:v>
                  </c:pt>
                  <c:pt idx="5">
                    <c:v>10.194162439075455</c:v>
                  </c:pt>
                  <c:pt idx="6">
                    <c:v>9.9913545387451279</c:v>
                  </c:pt>
                  <c:pt idx="7">
                    <c:v>9.8129404431281841</c:v>
                  </c:pt>
                  <c:pt idx="8">
                    <c:v>9.1365385585712886</c:v>
                  </c:pt>
                  <c:pt idx="9">
                    <c:v>8.9095197509050763</c:v>
                  </c:pt>
                  <c:pt idx="10">
                    <c:v>8.5060780191934668</c:v>
                  </c:pt>
                  <c:pt idx="11">
                    <c:v>8.1390621112256554</c:v>
                  </c:pt>
                  <c:pt idx="12">
                    <c:v>7.8493733994849606</c:v>
                  </c:pt>
                  <c:pt idx="13">
                    <c:v>7.4637356368449872</c:v>
                  </c:pt>
                  <c:pt idx="14">
                    <c:v>7.4392400966034558</c:v>
                  </c:pt>
                  <c:pt idx="15">
                    <c:v>7.1438980664167389</c:v>
                  </c:pt>
                </c:numCache>
              </c:numRef>
            </c:minus>
            <c:spPr>
              <a:noFill/>
              <a:ln w="9525" cap="flat" cmpd="sng" algn="ctr">
                <a:solidFill>
                  <a:srgbClr val="0070C0"/>
                </a:solidFill>
                <a:round/>
              </a:ln>
              <a:effectLst/>
            </c:spPr>
          </c:errBars>
          <c:cat>
            <c:numRef>
              <c:f>'Amenable mortality by ethnicity'!$C$38:$C$53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'Amenable mortality by ethnicity'!$D$38:$D$53</c:f>
              <c:numCache>
                <c:formatCode>0.0</c:formatCode>
                <c:ptCount val="16"/>
                <c:pt idx="0">
                  <c:v>215.47135839590095</c:v>
                </c:pt>
                <c:pt idx="1">
                  <c:v>210.1842316800267</c:v>
                </c:pt>
                <c:pt idx="2">
                  <c:v>210.52785058312244</c:v>
                </c:pt>
                <c:pt idx="3">
                  <c:v>196.28763654213026</c:v>
                </c:pt>
                <c:pt idx="4">
                  <c:v>196.31420956136466</c:v>
                </c:pt>
                <c:pt idx="5">
                  <c:v>183.71029720106523</c:v>
                </c:pt>
                <c:pt idx="6">
                  <c:v>184.03490558753847</c:v>
                </c:pt>
                <c:pt idx="7">
                  <c:v>184.09087024535609</c:v>
                </c:pt>
                <c:pt idx="8">
                  <c:v>166.04968984658134</c:v>
                </c:pt>
                <c:pt idx="9">
                  <c:v>162.44043726085116</c:v>
                </c:pt>
                <c:pt idx="10">
                  <c:v>153.10213450973077</c:v>
                </c:pt>
                <c:pt idx="11">
                  <c:v>144.6342731817831</c:v>
                </c:pt>
                <c:pt idx="12">
                  <c:v>139.01918936848116</c:v>
                </c:pt>
                <c:pt idx="13">
                  <c:v>132.63346123961259</c:v>
                </c:pt>
                <c:pt idx="14">
                  <c:v>132.52927561724206</c:v>
                </c:pt>
                <c:pt idx="15">
                  <c:v>126.84365651459079</c:v>
                </c:pt>
              </c:numCache>
            </c:numRef>
          </c:val>
          <c:smooth val="0"/>
        </c:ser>
        <c:ser>
          <c:idx val="2"/>
          <c:order val="1"/>
          <c:tx>
            <c:strRef>
              <c:f>'Amenable mortality by ethnicity'!$G$36:$I$36</c:f>
              <c:strCache>
                <c:ptCount val="1"/>
                <c:pt idx="0">
                  <c:v>Non-Māori</c:v>
                </c:pt>
              </c:strCache>
            </c:strRef>
          </c:tx>
          <c:spPr>
            <a:ln w="22225" cap="rnd">
              <a:solidFill>
                <a:sysClr val="window" lastClr="FFFFFF">
                  <a:lumMod val="65000"/>
                </a:sysClr>
              </a:solidFill>
              <a:round/>
            </a:ln>
            <a:effectLst/>
          </c:spPr>
          <c:marker>
            <c:symbol val="none"/>
          </c:marker>
          <c:errBars>
            <c:errDir val="y"/>
            <c:errBarType val="both"/>
            <c:errValType val="cust"/>
            <c:noEndCap val="0"/>
            <c:plus>
              <c:numRef>
                <c:f>'Amenable mortality by ethnicity'!$I$70:$I$85</c:f>
                <c:numCache>
                  <c:formatCode>General</c:formatCode>
                  <c:ptCount val="16"/>
                  <c:pt idx="0">
                    <c:v>2.4006871202574729</c:v>
                  </c:pt>
                  <c:pt idx="1">
                    <c:v>2.3664963362241451</c:v>
                  </c:pt>
                  <c:pt idx="2">
                    <c:v>2.2993461015582284</c:v>
                  </c:pt>
                  <c:pt idx="3">
                    <c:v>2.2452830785707931</c:v>
                  </c:pt>
                  <c:pt idx="4">
                    <c:v>2.1851836518986403</c:v>
                  </c:pt>
                  <c:pt idx="5">
                    <c:v>2.1151721055339152</c:v>
                  </c:pt>
                  <c:pt idx="6">
                    <c:v>1.9835993670361347</c:v>
                  </c:pt>
                  <c:pt idx="7">
                    <c:v>2.0080119762621393</c:v>
                  </c:pt>
                  <c:pt idx="8">
                    <c:v>1.9638343141178325</c:v>
                  </c:pt>
                  <c:pt idx="9">
                    <c:v>1.9332834670795904</c:v>
                  </c:pt>
                  <c:pt idx="10">
                    <c:v>1.9068771507371096</c:v>
                  </c:pt>
                  <c:pt idx="11">
                    <c:v>1.788382865798809</c:v>
                  </c:pt>
                  <c:pt idx="12">
                    <c:v>1.8016419357850637</c:v>
                  </c:pt>
                  <c:pt idx="13">
                    <c:v>1.7309505742948232</c:v>
                  </c:pt>
                  <c:pt idx="14">
                    <c:v>1.723664737800604</c:v>
                  </c:pt>
                  <c:pt idx="15">
                    <c:v>1.6678400616140792</c:v>
                  </c:pt>
                </c:numCache>
              </c:numRef>
            </c:plus>
            <c:minus>
              <c:numRef>
                <c:f>'Amenable mortality by ethnicity'!$H$70:$H$85</c:f>
                <c:numCache>
                  <c:formatCode>General</c:formatCode>
                  <c:ptCount val="16"/>
                  <c:pt idx="0">
                    <c:v>2.3516840411859192</c:v>
                  </c:pt>
                  <c:pt idx="1">
                    <c:v>2.3185912703677189</c:v>
                  </c:pt>
                  <c:pt idx="2">
                    <c:v>2.251646665354599</c:v>
                  </c:pt>
                  <c:pt idx="3">
                    <c:v>2.1982390176116127</c:v>
                  </c:pt>
                  <c:pt idx="4">
                    <c:v>2.1386651213450563</c:v>
                  </c:pt>
                  <c:pt idx="5">
                    <c:v>2.0689348680790118</c:v>
                  </c:pt>
                  <c:pt idx="6">
                    <c:v>1.939730550817707</c:v>
                  </c:pt>
                  <c:pt idx="7">
                    <c:v>1.963882251720193</c:v>
                  </c:pt>
                  <c:pt idx="8">
                    <c:v>1.9204664215853597</c:v>
                  </c:pt>
                  <c:pt idx="9">
                    <c:v>1.8907293611251745</c:v>
                  </c:pt>
                  <c:pt idx="10">
                    <c:v>1.8646284760555076</c:v>
                  </c:pt>
                  <c:pt idx="11">
                    <c:v>1.7486510030058042</c:v>
                  </c:pt>
                  <c:pt idx="12">
                    <c:v>1.7617112281253782</c:v>
                  </c:pt>
                  <c:pt idx="13">
                    <c:v>1.6920063923031705</c:v>
                  </c:pt>
                  <c:pt idx="14">
                    <c:v>1.6853794452877793</c:v>
                  </c:pt>
                  <c:pt idx="15">
                    <c:v>1.6309586805972671</c:v>
                  </c:pt>
                </c:numCache>
              </c:numRef>
            </c:minus>
            <c:spPr>
              <a:noFill/>
              <a:ln w="9525" cap="flat" cmpd="sng" algn="ctr">
                <a:solidFill>
                  <a:sysClr val="window" lastClr="FFFFFF">
                    <a:lumMod val="65000"/>
                  </a:sysClr>
                </a:solidFill>
                <a:round/>
              </a:ln>
              <a:effectLst/>
            </c:spPr>
          </c:errBars>
          <c:cat>
            <c:numRef>
              <c:f>'Amenable mortality by ethnicity'!$C$38:$C$53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'Amenable mortality by ethnicity'!$G$38:$G$53</c:f>
              <c:numCache>
                <c:formatCode>0.0</c:formatCode>
                <c:ptCount val="16"/>
                <c:pt idx="0">
                  <c:v>86.599455485136829</c:v>
                </c:pt>
                <c:pt idx="1">
                  <c:v>86.095612349082685</c:v>
                </c:pt>
                <c:pt idx="2">
                  <c:v>81.582826942501015</c:v>
                </c:pt>
                <c:pt idx="3">
                  <c:v>78.856640154768954</c:v>
                </c:pt>
                <c:pt idx="4">
                  <c:v>75.506625878402517</c:v>
                </c:pt>
                <c:pt idx="5">
                  <c:v>71.129947381196061</c:v>
                </c:pt>
                <c:pt idx="6">
                  <c:v>65.91413188377939</c:v>
                </c:pt>
                <c:pt idx="7">
                  <c:v>67.15781127484</c:v>
                </c:pt>
                <c:pt idx="8">
                  <c:v>65.355771782785041</c:v>
                </c:pt>
                <c:pt idx="9">
                  <c:v>64.554678561023181</c:v>
                </c:pt>
                <c:pt idx="10">
                  <c:v>63.24686747435495</c:v>
                </c:pt>
                <c:pt idx="11">
                  <c:v>59.150548284742086</c:v>
                </c:pt>
                <c:pt idx="12">
                  <c:v>59.735555142311178</c:v>
                </c:pt>
                <c:pt idx="13">
                  <c:v>56.515046763856532</c:v>
                </c:pt>
                <c:pt idx="14">
                  <c:v>57.023363883211282</c:v>
                </c:pt>
                <c:pt idx="15">
                  <c:v>55.428023809941969</c:v>
                </c:pt>
              </c:numCache>
            </c:numRef>
          </c:val>
          <c:smooth val="0"/>
        </c:ser>
        <c:dLbls>
          <c:showLegendKey val="0"/>
          <c:showVal val="0"/>
          <c:showCatName val="0"/>
          <c:showSerName val="0"/>
          <c:showPercent val="0"/>
          <c:showBubbleSize val="0"/>
        </c:dLbls>
        <c:smooth val="0"/>
        <c:axId val="313079120"/>
        <c:axId val="313079904"/>
      </c:lineChart>
      <c:catAx>
        <c:axId val="3130791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3079904"/>
        <c:crosses val="autoZero"/>
        <c:auto val="1"/>
        <c:lblAlgn val="ctr"/>
        <c:lblOffset val="100"/>
        <c:tickLblSkip val="2"/>
        <c:noMultiLvlLbl val="0"/>
      </c:catAx>
      <c:valAx>
        <c:axId val="313079904"/>
        <c:scaling>
          <c:orientation val="minMax"/>
          <c:max val="300"/>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100,000)</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3079120"/>
        <c:crosses val="autoZero"/>
        <c:crossBetween val="between"/>
      </c:valAx>
      <c:spPr>
        <a:noFill/>
        <a:ln>
          <a:noFill/>
        </a:ln>
        <a:effectLst/>
      </c:spPr>
    </c:plotArea>
    <c:legend>
      <c:legendPos val="b"/>
      <c:layout>
        <c:manualLayout>
          <c:xMode val="edge"/>
          <c:yMode val="edge"/>
          <c:x val="0.78918395604439895"/>
          <c:y val="0.2055460379114022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800" b="0" i="0" baseline="0">
                <a:effectLst/>
              </a:rPr>
              <a:t>Age-standardised rate ratios for ASH, 45–64 yrs, Māori vs non-Māori, 2002–2017</a:t>
            </a:r>
            <a:endParaRPr lang="en-US">
              <a:solidFill>
                <a:schemeClr val="tx1"/>
              </a:solidFill>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'ASH 45–64 yrs by ethnicity'!$P$36</c:f>
              <c:strCache>
                <c:ptCount val="1"/>
                <c:pt idx="0">
                  <c:v>Māori vs non-Māori (total)</c:v>
                </c:pt>
              </c:strCache>
            </c:strRef>
          </c:tx>
          <c:spPr>
            <a:ln w="28575" cap="rnd">
              <a:solidFill>
                <a:schemeClr val="accent4"/>
              </a:solidFill>
              <a:round/>
            </a:ln>
            <a:effectLst/>
          </c:spPr>
          <c:marker>
            <c:symbol val="none"/>
          </c:marker>
          <c:errBars>
            <c:errDir val="y"/>
            <c:errBarType val="both"/>
            <c:errValType val="cust"/>
            <c:noEndCap val="0"/>
            <c:plus>
              <c:numRef>
                <c:f>'ASH 45–64 yrs by ethnicity'!$Q$69:$Q$84</c:f>
                <c:numCache>
                  <c:formatCode>General</c:formatCode>
                  <c:ptCount val="16"/>
                  <c:pt idx="0">
                    <c:v>6.5695945206427631E-2</c:v>
                  </c:pt>
                  <c:pt idx="1">
                    <c:v>6.6960106001394681E-2</c:v>
                  </c:pt>
                  <c:pt idx="2">
                    <c:v>6.3700913552731997E-2</c:v>
                  </c:pt>
                  <c:pt idx="3">
                    <c:v>6.2300003207147014E-2</c:v>
                  </c:pt>
                  <c:pt idx="4">
                    <c:v>5.9823357875729233E-2</c:v>
                  </c:pt>
                  <c:pt idx="5">
                    <c:v>5.8957454039995305E-2</c:v>
                  </c:pt>
                  <c:pt idx="6">
                    <c:v>5.5988012112860641E-2</c:v>
                  </c:pt>
                  <c:pt idx="7">
                    <c:v>5.5950538718319898E-2</c:v>
                  </c:pt>
                  <c:pt idx="8">
                    <c:v>5.4557983095084861E-2</c:v>
                  </c:pt>
                  <c:pt idx="9">
                    <c:v>5.4685819175994244E-2</c:v>
                  </c:pt>
                  <c:pt idx="10">
                    <c:v>5.1547461530106364E-2</c:v>
                  </c:pt>
                  <c:pt idx="11">
                    <c:v>4.8707957337659646E-2</c:v>
                  </c:pt>
                  <c:pt idx="12">
                    <c:v>4.8351634588094328E-2</c:v>
                  </c:pt>
                  <c:pt idx="13">
                    <c:v>4.7897557500064192E-2</c:v>
                  </c:pt>
                  <c:pt idx="14">
                    <c:v>4.7631804031130986E-2</c:v>
                  </c:pt>
                  <c:pt idx="15">
                    <c:v>4.8368554218364501E-2</c:v>
                  </c:pt>
                </c:numCache>
              </c:numRef>
            </c:plus>
            <c:minus>
              <c:numRef>
                <c:f>'ASH 45–64 yrs by ethnicity'!$P$69:$P$84</c:f>
                <c:numCache>
                  <c:formatCode>General</c:formatCode>
                  <c:ptCount val="16"/>
                  <c:pt idx="0">
                    <c:v>6.3835948363865302E-2</c:v>
                  </c:pt>
                  <c:pt idx="1">
                    <c:v>6.5103322866701951E-2</c:v>
                  </c:pt>
                  <c:pt idx="2">
                    <c:v>6.196520306712161E-2</c:v>
                  </c:pt>
                  <c:pt idx="3">
                    <c:v>6.0639290426364845E-2</c:v>
                  </c:pt>
                  <c:pt idx="4">
                    <c:v>5.8274800187673392E-2</c:v>
                  </c:pt>
                  <c:pt idx="5">
                    <c:v>5.7455375875635095E-2</c:v>
                  </c:pt>
                  <c:pt idx="6">
                    <c:v>5.4592062178877132E-2</c:v>
                  </c:pt>
                  <c:pt idx="7">
                    <c:v>5.463160721155802E-2</c:v>
                  </c:pt>
                  <c:pt idx="8">
                    <c:v>5.3298586040126938E-2</c:v>
                  </c:pt>
                  <c:pt idx="9">
                    <c:v>5.3431494822287817E-2</c:v>
                  </c:pt>
                  <c:pt idx="10">
                    <c:v>5.038578735479593E-2</c:v>
                  </c:pt>
                  <c:pt idx="11">
                    <c:v>4.7613671610605923E-2</c:v>
                  </c:pt>
                  <c:pt idx="12">
                    <c:v>4.7268473998934635E-2</c:v>
                  </c:pt>
                  <c:pt idx="13">
                    <c:v>4.6833775457891136E-2</c:v>
                  </c:pt>
                  <c:pt idx="14">
                    <c:v>4.6599209969572009E-2</c:v>
                  </c:pt>
                  <c:pt idx="15">
                    <c:v>4.7361244523065782E-2</c:v>
                  </c:pt>
                </c:numCache>
              </c:numRef>
            </c:minus>
            <c:spPr>
              <a:noFill/>
              <a:ln w="9525" cap="flat" cmpd="sng" algn="ctr">
                <a:solidFill>
                  <a:srgbClr val="FFC000"/>
                </a:solidFill>
                <a:round/>
              </a:ln>
              <a:effectLst/>
            </c:spPr>
          </c:errBars>
          <c:cat>
            <c:numRef>
              <c:f>'ASH 45–64 yrs by ethnicity'!$O$38:$O$53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45–64 yrs by ethnicity'!$P$38:$P$53</c:f>
              <c:numCache>
                <c:formatCode>0.00</c:formatCode>
                <c:ptCount val="16"/>
                <c:pt idx="0">
                  <c:v>2.254715099481754</c:v>
                </c:pt>
                <c:pt idx="1">
                  <c:v>2.347783819631537</c:v>
                </c:pt>
                <c:pt idx="2">
                  <c:v>2.2741350453203371</c:v>
                </c:pt>
                <c:pt idx="3">
                  <c:v>2.2748232155242598</c:v>
                </c:pt>
                <c:pt idx="4">
                  <c:v>2.2512524096791684</c:v>
                </c:pt>
                <c:pt idx="5">
                  <c:v>2.2551573965399818</c:v>
                </c:pt>
                <c:pt idx="6">
                  <c:v>2.1895491837704371</c:v>
                </c:pt>
                <c:pt idx="7">
                  <c:v>2.3175334267649932</c:v>
                </c:pt>
                <c:pt idx="8">
                  <c:v>2.3089329490823891</c:v>
                </c:pt>
                <c:pt idx="9">
                  <c:v>2.3294971954584534</c:v>
                </c:pt>
                <c:pt idx="10">
                  <c:v>2.2357899405325647</c:v>
                </c:pt>
                <c:pt idx="11">
                  <c:v>2.1193410716805245</c:v>
                </c:pt>
                <c:pt idx="12">
                  <c:v>2.1100361342604463</c:v>
                </c:pt>
                <c:pt idx="13">
                  <c:v>2.1087246860801123</c:v>
                </c:pt>
                <c:pt idx="14">
                  <c:v>2.1495421288068433</c:v>
                </c:pt>
                <c:pt idx="15">
                  <c:v>2.2741714234013117</c:v>
                </c:pt>
              </c:numCache>
            </c:numRef>
          </c:val>
          <c:smooth val="0"/>
        </c:ser>
        <c:ser>
          <c:idx val="3"/>
          <c:order val="1"/>
          <c:tx>
            <c:strRef>
              <c:f>'ASH 45–64 yrs by ethnicity'!$S$67</c:f>
              <c:strCache>
                <c:ptCount val="1"/>
                <c:pt idx="0">
                  <c:v>Reference (1.00)</c:v>
                </c:pt>
              </c:strCache>
            </c:strRef>
          </c:tx>
          <c:spPr>
            <a:ln w="28575" cap="rnd">
              <a:solidFill>
                <a:schemeClr val="tx1"/>
              </a:solidFill>
              <a:round/>
            </a:ln>
            <a:effectLst/>
          </c:spPr>
          <c:marker>
            <c:symbol val="none"/>
          </c:marker>
          <c:cat>
            <c:numRef>
              <c:f>'ASH 45–64 yrs by ethnicity'!$O$38:$O$53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45–64 yrs by ethnicity'!$S$69:$S$84</c:f>
              <c:numCache>
                <c:formatCode>General</c:formatCode>
                <c:ptCount val="1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smooth val="0"/>
        </c:ser>
        <c:dLbls>
          <c:showLegendKey val="0"/>
          <c:showVal val="0"/>
          <c:showCatName val="0"/>
          <c:showSerName val="0"/>
          <c:showPercent val="0"/>
          <c:showBubbleSize val="0"/>
        </c:dLbls>
        <c:smooth val="0"/>
        <c:axId val="316060208"/>
        <c:axId val="316057464"/>
      </c:lineChart>
      <c:catAx>
        <c:axId val="3160602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57464"/>
        <c:crosses val="autoZero"/>
        <c:auto val="1"/>
        <c:lblAlgn val="ctr"/>
        <c:lblOffset val="100"/>
        <c:tickLblSkip val="2"/>
        <c:noMultiLvlLbl val="0"/>
      </c:catAx>
      <c:valAx>
        <c:axId val="316057464"/>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60208"/>
        <c:crosses val="autoZero"/>
        <c:crossBetween val="between"/>
      </c:valAx>
      <c:spPr>
        <a:noFill/>
        <a:ln>
          <a:noFill/>
        </a:ln>
        <a:effectLst/>
      </c:spPr>
    </c:plotArea>
    <c:legend>
      <c:legendPos val="b"/>
      <c:layout>
        <c:manualLayout>
          <c:xMode val="edge"/>
          <c:yMode val="edge"/>
          <c:x val="0.42095319838828887"/>
          <c:y val="0.63850715429961624"/>
          <c:w val="0.57904680161171118"/>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r>
              <a:rPr lang="en-US" sz="1800">
                <a:solidFill>
                  <a:schemeClr val="tx1"/>
                </a:solidFill>
              </a:rPr>
              <a:t>Age-standardised ASH rates, 45–64 yrs, Māori and non-Māori, by sex, 2002–2017</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958302469135798"/>
          <c:w val="0.89973709150326797"/>
          <c:h val="0.475071632474099"/>
        </c:manualLayout>
      </c:layout>
      <c:lineChart>
        <c:grouping val="standard"/>
        <c:varyColors val="0"/>
        <c:ser>
          <c:idx val="0"/>
          <c:order val="0"/>
          <c:tx>
            <c:strRef>
              <c:f>'ASH 45–64 yrs by sex'!$F$68</c:f>
              <c:strCache>
                <c:ptCount val="1"/>
                <c:pt idx="0">
                  <c:v>Māori</c:v>
                </c:pt>
              </c:strCache>
            </c:strRef>
          </c:tx>
          <c:spPr>
            <a:ln w="28575" cap="rnd">
              <a:solidFill>
                <a:srgbClr val="0070C0"/>
              </a:solidFill>
              <a:round/>
            </a:ln>
            <a:effectLst/>
          </c:spPr>
          <c:marker>
            <c:symbol val="none"/>
          </c:marker>
          <c:dPt>
            <c:idx val="16"/>
            <c:marker>
              <c:symbol val="none"/>
            </c:marker>
            <c:bubble3D val="0"/>
            <c:spPr>
              <a:ln w="28575" cap="rnd">
                <a:noFill/>
                <a:round/>
              </a:ln>
              <a:effectLst/>
            </c:spPr>
          </c:dPt>
          <c:dPt>
            <c:idx val="19"/>
            <c:marker>
              <c:symbol val="none"/>
            </c:marker>
            <c:bubble3D val="0"/>
          </c:dPt>
          <c:errBars>
            <c:errDir val="y"/>
            <c:errBarType val="both"/>
            <c:errValType val="cust"/>
            <c:noEndCap val="0"/>
            <c:plus>
              <c:numRef>
                <c:f>'ASH 45–64 yrs by sex'!$H$69:$H$100</c:f>
                <c:numCache>
                  <c:formatCode>General</c:formatCode>
                  <c:ptCount val="32"/>
                  <c:pt idx="0">
                    <c:v>257.75185491260618</c:v>
                  </c:pt>
                  <c:pt idx="1">
                    <c:v>253.31807659570859</c:v>
                  </c:pt>
                  <c:pt idx="2">
                    <c:v>245.31994802422378</c:v>
                  </c:pt>
                  <c:pt idx="3">
                    <c:v>245.4579203649082</c:v>
                  </c:pt>
                  <c:pt idx="4">
                    <c:v>240.47742282434319</c:v>
                  </c:pt>
                  <c:pt idx="5">
                    <c:v>236.00907756628931</c:v>
                  </c:pt>
                  <c:pt idx="6">
                    <c:v>226.43092112840804</c:v>
                  </c:pt>
                  <c:pt idx="7">
                    <c:v>231.03295906048788</c:v>
                  </c:pt>
                  <c:pt idx="8">
                    <c:v>225.79846853712206</c:v>
                  </c:pt>
                  <c:pt idx="9">
                    <c:v>221.619234939335</c:v>
                  </c:pt>
                  <c:pt idx="10">
                    <c:v>215.96718820233673</c:v>
                  </c:pt>
                  <c:pt idx="11">
                    <c:v>211.25821331640509</c:v>
                  </c:pt>
                  <c:pt idx="12">
                    <c:v>208.46915402897503</c:v>
                  </c:pt>
                  <c:pt idx="13">
                    <c:v>204.89644980890444</c:v>
                  </c:pt>
                  <c:pt idx="14">
                    <c:v>201.61848830890813</c:v>
                  </c:pt>
                  <c:pt idx="15">
                    <c:v>205.3180684529334</c:v>
                  </c:pt>
                  <c:pt idx="16">
                    <c:v>248.70283409003514</c:v>
                  </c:pt>
                  <c:pt idx="17">
                    <c:v>244.8106946418302</c:v>
                  </c:pt>
                  <c:pt idx="18">
                    <c:v>238.20652820017858</c:v>
                  </c:pt>
                  <c:pt idx="19">
                    <c:v>230.71367493646267</c:v>
                  </c:pt>
                  <c:pt idx="20">
                    <c:v>230.23930489379472</c:v>
                  </c:pt>
                  <c:pt idx="21">
                    <c:v>221.90401841144649</c:v>
                  </c:pt>
                  <c:pt idx="22">
                    <c:v>217.45354228329415</c:v>
                  </c:pt>
                  <c:pt idx="23">
                    <c:v>221.38928373390354</c:v>
                  </c:pt>
                  <c:pt idx="24">
                    <c:v>217.40023141843903</c:v>
                  </c:pt>
                  <c:pt idx="25">
                    <c:v>209.8486422780752</c:v>
                  </c:pt>
                  <c:pt idx="26">
                    <c:v>206.47304682360755</c:v>
                  </c:pt>
                  <c:pt idx="27">
                    <c:v>199.37359861953246</c:v>
                  </c:pt>
                  <c:pt idx="28">
                    <c:v>192.92287421117635</c:v>
                  </c:pt>
                  <c:pt idx="29">
                    <c:v>190.01125285137186</c:v>
                  </c:pt>
                  <c:pt idx="30">
                    <c:v>190.29043203746915</c:v>
                  </c:pt>
                  <c:pt idx="31">
                    <c:v>195.42434216825859</c:v>
                  </c:pt>
                </c:numCache>
              </c:numRef>
            </c:plus>
            <c:minus>
              <c:numRef>
                <c:f>'ASH 45–64 yrs by sex'!$G$69:$G$100</c:f>
                <c:numCache>
                  <c:formatCode>General</c:formatCode>
                  <c:ptCount val="32"/>
                  <c:pt idx="0">
                    <c:v>250.37968834628919</c:v>
                  </c:pt>
                  <c:pt idx="1">
                    <c:v>246.23500928927479</c:v>
                  </c:pt>
                  <c:pt idx="2">
                    <c:v>238.548435995006</c:v>
                  </c:pt>
                  <c:pt idx="3">
                    <c:v>238.92421112715874</c:v>
                  </c:pt>
                  <c:pt idx="4">
                    <c:v>234.17798276774829</c:v>
                  </c:pt>
                  <c:pt idx="5">
                    <c:v>229.97927342566254</c:v>
                  </c:pt>
                  <c:pt idx="6">
                    <c:v>220.6874117437128</c:v>
                  </c:pt>
                  <c:pt idx="7">
                    <c:v>225.514422076134</c:v>
                  </c:pt>
                  <c:pt idx="8">
                    <c:v>220.50615155219475</c:v>
                  </c:pt>
                  <c:pt idx="9">
                    <c:v>216.5125106507503</c:v>
                  </c:pt>
                  <c:pt idx="10">
                    <c:v>211.05257302835344</c:v>
                  </c:pt>
                  <c:pt idx="11">
                    <c:v>206.47876463093598</c:v>
                  </c:pt>
                  <c:pt idx="12">
                    <c:v>203.84084227078802</c:v>
                  </c:pt>
                  <c:pt idx="13">
                    <c:v>200.38387818483807</c:v>
                  </c:pt>
                  <c:pt idx="14">
                    <c:v>197.24584157378104</c:v>
                  </c:pt>
                  <c:pt idx="15">
                    <c:v>201.05581730830818</c:v>
                  </c:pt>
                  <c:pt idx="16">
                    <c:v>241.75763313691823</c:v>
                  </c:pt>
                  <c:pt idx="17">
                    <c:v>238.17306018457657</c:v>
                  </c:pt>
                  <c:pt idx="18">
                    <c:v>231.87520056871108</c:v>
                  </c:pt>
                  <c:pt idx="19">
                    <c:v>224.65551849083022</c:v>
                  </c:pt>
                  <c:pt idx="20">
                    <c:v>224.4567108109095</c:v>
                  </c:pt>
                  <c:pt idx="21">
                    <c:v>216.39012537095186</c:v>
                  </c:pt>
                  <c:pt idx="22">
                    <c:v>212.23725016967819</c:v>
                  </c:pt>
                  <c:pt idx="23">
                    <c:v>216.40479968088857</c:v>
                  </c:pt>
                  <c:pt idx="24">
                    <c:v>212.63629624958412</c:v>
                  </c:pt>
                  <c:pt idx="25">
                    <c:v>205.29005003263046</c:v>
                  </c:pt>
                  <c:pt idx="26">
                    <c:v>202.09639911081013</c:v>
                  </c:pt>
                  <c:pt idx="27">
                    <c:v>195.15007389907714</c:v>
                  </c:pt>
                  <c:pt idx="28">
                    <c:v>188.82577496578142</c:v>
                  </c:pt>
                  <c:pt idx="29">
                    <c:v>186.0393325474115</c:v>
                  </c:pt>
                  <c:pt idx="30">
                    <c:v>186.4611795876308</c:v>
                  </c:pt>
                  <c:pt idx="31">
                    <c:v>191.68975853043048</c:v>
                  </c:pt>
                </c:numCache>
              </c:numRef>
            </c:minus>
            <c:spPr>
              <a:noFill/>
              <a:ln w="9525" cap="flat" cmpd="sng" algn="ctr">
                <a:solidFill>
                  <a:srgbClr val="0070C0"/>
                </a:solidFill>
                <a:round/>
              </a:ln>
              <a:effectLst/>
            </c:spPr>
          </c:errBars>
          <c:cat>
            <c:multiLvlStrRef>
              <c:f>'ASH 45–64 yrs by sex'!$D$69:$E$100</c:f>
              <c:multiLvlStrCache>
                <c:ptCount val="32"/>
                <c:lvl>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lvl>
                <c:lvl>
                  <c:pt idx="0">
                    <c:v>Male</c:v>
                  </c:pt>
                  <c:pt idx="16">
                    <c:v>Female</c:v>
                  </c:pt>
                </c:lvl>
              </c:multiLvlStrCache>
            </c:multiLvlStrRef>
          </c:cat>
          <c:val>
            <c:numRef>
              <c:f>'ASH 45–64 yrs by sex'!$F$69:$F$100</c:f>
              <c:numCache>
                <c:formatCode>0.0</c:formatCode>
                <c:ptCount val="32"/>
                <c:pt idx="0">
                  <c:v>6573.8901253223958</c:v>
                </c:pt>
                <c:pt idx="1">
                  <c:v>6613.6785277194822</c:v>
                </c:pt>
                <c:pt idx="2">
                  <c:v>6490.6775766025976</c:v>
                </c:pt>
                <c:pt idx="3">
                  <c:v>6742.0587234641198</c:v>
                </c:pt>
                <c:pt idx="4">
                  <c:v>6715.1319583333343</c:v>
                </c:pt>
                <c:pt idx="5">
                  <c:v>6762.1134765784436</c:v>
                </c:pt>
                <c:pt idx="6">
                  <c:v>6536.0195457447744</c:v>
                </c:pt>
                <c:pt idx="7">
                  <c:v>7093.7395794510476</c:v>
                </c:pt>
                <c:pt idx="8">
                  <c:v>7069.1808150557781</c:v>
                </c:pt>
                <c:pt idx="9">
                  <c:v>7060.5894169052954</c:v>
                </c:pt>
                <c:pt idx="10" formatCode="General">
                  <c:v>6969.4112515766865</c:v>
                </c:pt>
                <c:pt idx="11" formatCode="General">
                  <c:v>6858.4342288347225</c:v>
                </c:pt>
                <c:pt idx="12" formatCode="General">
                  <c:v>6899.9385410573041</c:v>
                </c:pt>
                <c:pt idx="13" formatCode="General">
                  <c:v>6837.806009479069</c:v>
                </c:pt>
                <c:pt idx="14" formatCode="General">
                  <c:v>6835.2472315511459</c:v>
                </c:pt>
                <c:pt idx="15" formatCode="General">
                  <c:v>7279.6661644413243</c:v>
                </c:pt>
                <c:pt idx="16" formatCode="General">
                  <c:v>6501.6912292189018</c:v>
                </c:pt>
                <c:pt idx="17" formatCode="General">
                  <c:v>6597.8166170286549</c:v>
                </c:pt>
                <c:pt idx="18" formatCode="General">
                  <c:v>6552.8503422005178</c:v>
                </c:pt>
                <c:pt idx="19" formatCode="General">
                  <c:v>6426.6249332841599</c:v>
                </c:pt>
                <c:pt idx="20" formatCode="General">
                  <c:v>6713.9662466897844</c:v>
                </c:pt>
                <c:pt idx="21" formatCode="General">
                  <c:v>6542.5547900613155</c:v>
                </c:pt>
                <c:pt idx="22" formatCode="General">
                  <c:v>6647.7100513219202</c:v>
                </c:pt>
                <c:pt idx="23" formatCode="General">
                  <c:v>7223.0811638140576</c:v>
                </c:pt>
                <c:pt idx="24" formatCode="General">
                  <c:v>7292.5721445760082</c:v>
                </c:pt>
                <c:pt idx="25" formatCode="General">
                  <c:v>7102.3481493860754</c:v>
                </c:pt>
                <c:pt idx="26" formatCode="General">
                  <c:v>7165.8086534981348</c:v>
                </c:pt>
                <c:pt idx="27" formatCode="General">
                  <c:v>6923.8371052183475</c:v>
                </c:pt>
                <c:pt idx="28" formatCode="General">
                  <c:v>6682.6911111003683</c:v>
                </c:pt>
                <c:pt idx="29" formatCode="General">
                  <c:v>6689.3367341484527</c:v>
                </c:pt>
                <c:pt idx="30" formatCode="General">
                  <c:v>6965.1389592069763</c:v>
                </c:pt>
                <c:pt idx="31" formatCode="General">
                  <c:v>7540.9199271318812</c:v>
                </c:pt>
              </c:numCache>
            </c:numRef>
          </c:val>
          <c:smooth val="0"/>
        </c:ser>
        <c:ser>
          <c:idx val="1"/>
          <c:order val="1"/>
          <c:tx>
            <c:strRef>
              <c:f>'ASH 45–64 yrs by sex'!$I$68</c:f>
              <c:strCache>
                <c:ptCount val="1"/>
                <c:pt idx="0">
                  <c:v>Non-Māori</c:v>
                </c:pt>
              </c:strCache>
            </c:strRef>
          </c:tx>
          <c:spPr>
            <a:ln w="22225" cap="rnd">
              <a:solidFill>
                <a:schemeClr val="bg1">
                  <a:lumMod val="65000"/>
                </a:schemeClr>
              </a:solidFill>
              <a:round/>
            </a:ln>
            <a:effectLst/>
          </c:spPr>
          <c:marker>
            <c:symbol val="none"/>
          </c:marker>
          <c:dPt>
            <c:idx val="16"/>
            <c:marker>
              <c:symbol val="none"/>
            </c:marker>
            <c:bubble3D val="0"/>
            <c:spPr>
              <a:ln w="22225" cap="rnd">
                <a:noFill/>
                <a:round/>
              </a:ln>
              <a:effectLst/>
            </c:spPr>
          </c:dPt>
          <c:dPt>
            <c:idx val="19"/>
            <c:marker>
              <c:symbol val="none"/>
            </c:marker>
            <c:bubble3D val="0"/>
          </c:dPt>
          <c:errBars>
            <c:errDir val="y"/>
            <c:errBarType val="both"/>
            <c:errValType val="cust"/>
            <c:noEndCap val="0"/>
            <c:plus>
              <c:numRef>
                <c:f>'ASH 45–64 yrs by sex'!$K$69:$K$100</c:f>
                <c:numCache>
                  <c:formatCode>General</c:formatCode>
                  <c:ptCount val="32"/>
                  <c:pt idx="0">
                    <c:v>55.795689485192725</c:v>
                  </c:pt>
                  <c:pt idx="1">
                    <c:v>54.217182802527532</c:v>
                  </c:pt>
                  <c:pt idx="2">
                    <c:v>53.895995768733883</c:v>
                  </c:pt>
                  <c:pt idx="3">
                    <c:v>53.324247520086828</c:v>
                  </c:pt>
                  <c:pt idx="4">
                    <c:v>53.203931549806384</c:v>
                  </c:pt>
                  <c:pt idx="5">
                    <c:v>52.476814458706031</c:v>
                  </c:pt>
                  <c:pt idx="6">
                    <c:v>51.917987265923784</c:v>
                  </c:pt>
                  <c:pt idx="7">
                    <c:v>51.773690884393545</c:v>
                  </c:pt>
                  <c:pt idx="8">
                    <c:v>51.735000739044153</c:v>
                  </c:pt>
                  <c:pt idx="9">
                    <c:v>50.652773889863511</c:v>
                  </c:pt>
                  <c:pt idx="10">
                    <c:v>51.284605522994298</c:v>
                  </c:pt>
                  <c:pt idx="11">
                    <c:v>51.893163411589285</c:v>
                  </c:pt>
                  <c:pt idx="12">
                    <c:v>51.683615528203518</c:v>
                  </c:pt>
                  <c:pt idx="13">
                    <c:v>50.618273282103473</c:v>
                  </c:pt>
                  <c:pt idx="14">
                    <c:v>50.507200219437891</c:v>
                  </c:pt>
                  <c:pt idx="15">
                    <c:v>50.352557907917344</c:v>
                  </c:pt>
                  <c:pt idx="16">
                    <c:v>48.08390208933406</c:v>
                  </c:pt>
                  <c:pt idx="17">
                    <c:v>46.488926866819838</c:v>
                  </c:pt>
                  <c:pt idx="18">
                    <c:v>46.292039921970627</c:v>
                  </c:pt>
                  <c:pt idx="19">
                    <c:v>45.896974962647164</c:v>
                  </c:pt>
                  <c:pt idx="20">
                    <c:v>46.364198966466574</c:v>
                  </c:pt>
                  <c:pt idx="21">
                    <c:v>45.193673845454214</c:v>
                  </c:pt>
                  <c:pt idx="22">
                    <c:v>45.524996231128171</c:v>
                  </c:pt>
                  <c:pt idx="23">
                    <c:v>45.89673129988978</c:v>
                  </c:pt>
                  <c:pt idx="24">
                    <c:v>45.15263100596394</c:v>
                  </c:pt>
                  <c:pt idx="25">
                    <c:v>44.458230726439524</c:v>
                  </c:pt>
                  <c:pt idx="26">
                    <c:v>45.528363878722757</c:v>
                  </c:pt>
                  <c:pt idx="27">
                    <c:v>45.974631599439363</c:v>
                  </c:pt>
                  <c:pt idx="28">
                    <c:v>45.364255622781457</c:v>
                  </c:pt>
                  <c:pt idx="29">
                    <c:v>45.655294936708287</c:v>
                  </c:pt>
                  <c:pt idx="30">
                    <c:v>44.806433473735069</c:v>
                  </c:pt>
                  <c:pt idx="31">
                    <c:v>44.867210128880743</c:v>
                  </c:pt>
                </c:numCache>
              </c:numRef>
            </c:plus>
            <c:minus>
              <c:numRef>
                <c:f>'ASH 45–64 yrs by sex'!$J$69:$J$100</c:f>
                <c:numCache>
                  <c:formatCode>General</c:formatCode>
                  <c:ptCount val="32"/>
                  <c:pt idx="0">
                    <c:v>55.097498448711121</c:v>
                  </c:pt>
                  <c:pt idx="1">
                    <c:v>53.540160345472941</c:v>
                  </c:pt>
                  <c:pt idx="2">
                    <c:v>53.238337940556448</c:v>
                  </c:pt>
                  <c:pt idx="3">
                    <c:v>52.683901223790599</c:v>
                  </c:pt>
                  <c:pt idx="4">
                    <c:v>52.578601259850075</c:v>
                  </c:pt>
                  <c:pt idx="5">
                    <c:v>51.867151496813676</c:v>
                  </c:pt>
                  <c:pt idx="6">
                    <c:v>51.323518037847407</c:v>
                  </c:pt>
                  <c:pt idx="7">
                    <c:v>51.191302669964443</c:v>
                  </c:pt>
                  <c:pt idx="8">
                    <c:v>51.162936590701975</c:v>
                  </c:pt>
                  <c:pt idx="9">
                    <c:v>50.089798376814997</c:v>
                  </c:pt>
                  <c:pt idx="10">
                    <c:v>50.724145627159032</c:v>
                  </c:pt>
                  <c:pt idx="11">
                    <c:v>51.334654238501571</c:v>
                  </c:pt>
                  <c:pt idx="12">
                    <c:v>51.127524869214994</c:v>
                  </c:pt>
                  <c:pt idx="13">
                    <c:v>50.072069581339747</c:v>
                  </c:pt>
                  <c:pt idx="14">
                    <c:v>49.971386886050368</c:v>
                  </c:pt>
                  <c:pt idx="15">
                    <c:v>49.825497313415781</c:v>
                  </c:pt>
                  <c:pt idx="16">
                    <c:v>47.396376504644195</c:v>
                  </c:pt>
                  <c:pt idx="17">
                    <c:v>45.824081495977225</c:v>
                  </c:pt>
                  <c:pt idx="18">
                    <c:v>45.64669628215961</c:v>
                  </c:pt>
                  <c:pt idx="19">
                    <c:v>45.269940033519561</c:v>
                  </c:pt>
                  <c:pt idx="20">
                    <c:v>45.752662417686679</c:v>
                  </c:pt>
                  <c:pt idx="21">
                    <c:v>44.598459330268724</c:v>
                  </c:pt>
                  <c:pt idx="22">
                    <c:v>44.946851852919735</c:v>
                  </c:pt>
                  <c:pt idx="23">
                    <c:v>45.331082935776067</c:v>
                  </c:pt>
                  <c:pt idx="24">
                    <c:v>44.603244572581389</c:v>
                  </c:pt>
                  <c:pt idx="25">
                    <c:v>43.915008108941947</c:v>
                  </c:pt>
                  <c:pt idx="26">
                    <c:v>44.987570247000804</c:v>
                  </c:pt>
                  <c:pt idx="27">
                    <c:v>45.43862193375071</c:v>
                  </c:pt>
                  <c:pt idx="28">
                    <c:v>44.831814065480103</c:v>
                  </c:pt>
                  <c:pt idx="29">
                    <c:v>45.126753755849677</c:v>
                  </c:pt>
                  <c:pt idx="30">
                    <c:v>44.29125571577606</c:v>
                  </c:pt>
                  <c:pt idx="31">
                    <c:v>44.361566573863911</c:v>
                  </c:pt>
                </c:numCache>
              </c:numRef>
            </c:minus>
            <c:spPr>
              <a:noFill/>
              <a:ln w="9525" cap="flat" cmpd="sng" algn="ctr">
                <a:solidFill>
                  <a:schemeClr val="bg1">
                    <a:lumMod val="65000"/>
                  </a:schemeClr>
                </a:solidFill>
                <a:round/>
              </a:ln>
              <a:effectLst/>
            </c:spPr>
          </c:errBars>
          <c:cat>
            <c:multiLvlStrRef>
              <c:f>'ASH 45–64 yrs by sex'!$D$69:$E$100</c:f>
              <c:multiLvlStrCache>
                <c:ptCount val="32"/>
                <c:lvl>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lvl>
                <c:lvl>
                  <c:pt idx="0">
                    <c:v>Male</c:v>
                  </c:pt>
                  <c:pt idx="16">
                    <c:v>Female</c:v>
                  </c:pt>
                </c:lvl>
              </c:multiLvlStrCache>
            </c:multiLvlStrRef>
          </c:cat>
          <c:val>
            <c:numRef>
              <c:f>'ASH 45–64 yrs by sex'!$I$69:$I$100</c:f>
              <c:numCache>
                <c:formatCode>0.0</c:formatCode>
                <c:ptCount val="32"/>
                <c:pt idx="0">
                  <c:v>3312.6620334730087</c:v>
                </c:pt>
                <c:pt idx="1">
                  <c:v>3225.7723751858216</c:v>
                </c:pt>
                <c:pt idx="2">
                  <c:v>3282.5809960537895</c:v>
                </c:pt>
                <c:pt idx="3">
                  <c:v>3300.8966839378572</c:v>
                </c:pt>
                <c:pt idx="4">
                  <c:v>3365.8925462468264</c:v>
                </c:pt>
                <c:pt idx="5">
                  <c:v>3359.1841469838027</c:v>
                </c:pt>
                <c:pt idx="6">
                  <c:v>3372.6948771709986</c:v>
                </c:pt>
                <c:pt idx="7">
                  <c:v>3424.3251657835845</c:v>
                </c:pt>
                <c:pt idx="8">
                  <c:v>3481.665519296314</c:v>
                </c:pt>
                <c:pt idx="9">
                  <c:v>3391.1891657844071</c:v>
                </c:pt>
                <c:pt idx="10" formatCode="General">
                  <c:v>3492.6538935846283</c:v>
                </c:pt>
                <c:pt idx="11" formatCode="General">
                  <c:v>3589.1955805123866</c:v>
                </c:pt>
                <c:pt idx="12" formatCode="General">
                  <c:v>3575.7641146111318</c:v>
                </c:pt>
                <c:pt idx="13" formatCode="General">
                  <c:v>3491.8330743118968</c:v>
                </c:pt>
                <c:pt idx="14" formatCode="General">
                  <c:v>3544.6679251572855</c:v>
                </c:pt>
                <c:pt idx="15" formatCode="General">
                  <c:v>3582.0702048656262</c:v>
                </c:pt>
                <c:pt idx="16" formatCode="General">
                  <c:v>2493.3625995912521</c:v>
                </c:pt>
                <c:pt idx="17" formatCode="General">
                  <c:v>2410.1938032104304</c:v>
                </c:pt>
                <c:pt idx="18" formatCode="General">
                  <c:v>2463.0430689913633</c:v>
                </c:pt>
                <c:pt idx="19" formatCode="General">
                  <c:v>2492.6630997668208</c:v>
                </c:pt>
                <c:pt idx="20" formatCode="General">
                  <c:v>2609.5263655575436</c:v>
                </c:pt>
                <c:pt idx="21" formatCode="General">
                  <c:v>2547.4750730030569</c:v>
                </c:pt>
                <c:pt idx="22" formatCode="General">
                  <c:v>2662.701184779402</c:v>
                </c:pt>
                <c:pt idx="23" formatCode="General">
                  <c:v>2767.3217450901675</c:v>
                </c:pt>
                <c:pt idx="24" formatCode="General">
                  <c:v>2758.0859391677227</c:v>
                </c:pt>
                <c:pt idx="25" formatCode="General">
                  <c:v>2704.088706297568</c:v>
                </c:pt>
                <c:pt idx="26" formatCode="General">
                  <c:v>2849.6644133201776</c:v>
                </c:pt>
                <c:pt idx="27" formatCode="General">
                  <c:v>2932.4626683699244</c:v>
                </c:pt>
                <c:pt idx="28" formatCode="General">
                  <c:v>2873.9945401462005</c:v>
                </c:pt>
                <c:pt idx="29" formatCode="General">
                  <c:v>2933.0011440909998</c:v>
                </c:pt>
                <c:pt idx="30" formatCode="General">
                  <c:v>2898.4848806846708</c:v>
                </c:pt>
                <c:pt idx="31" formatCode="General">
                  <c:v>2961.9155778380141</c:v>
                </c:pt>
              </c:numCache>
            </c:numRef>
          </c:val>
          <c:smooth val="0"/>
        </c:ser>
        <c:dLbls>
          <c:showLegendKey val="0"/>
          <c:showVal val="0"/>
          <c:showCatName val="0"/>
          <c:showSerName val="0"/>
          <c:showPercent val="0"/>
          <c:showBubbleSize val="0"/>
        </c:dLbls>
        <c:smooth val="0"/>
        <c:axId val="316055504"/>
        <c:axId val="316054328"/>
      </c:lineChart>
      <c:catAx>
        <c:axId val="316055504"/>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54328"/>
        <c:crosses val="autoZero"/>
        <c:auto val="1"/>
        <c:lblAlgn val="ctr"/>
        <c:lblOffset val="100"/>
        <c:tickLblSkip val="1"/>
        <c:noMultiLvlLbl val="0"/>
      </c:catAx>
      <c:valAx>
        <c:axId val="316054328"/>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100,000)</a:t>
                </a:r>
              </a:p>
            </c:rich>
          </c:tx>
          <c:layout>
            <c:manualLayout>
              <c:xMode val="edge"/>
              <c:yMode val="edge"/>
              <c:x val="4.2519609870964661E-2"/>
              <c:y val="0.1769060478762419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55504"/>
        <c:crosses val="autoZero"/>
        <c:crossBetween val="between"/>
      </c:valAx>
      <c:spPr>
        <a:noFill/>
        <a:ln>
          <a:noFill/>
        </a:ln>
        <a:effectLst/>
      </c:spPr>
    </c:plotArea>
    <c:legend>
      <c:legendPos val="b"/>
      <c:layout>
        <c:manualLayout>
          <c:xMode val="edge"/>
          <c:yMode val="edge"/>
          <c:x val="0.79094342615578628"/>
          <c:y val="0.14028942011587248"/>
          <c:w val="0.17493088235294113"/>
          <c:h val="0.12569622331691296"/>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800" b="0" i="0" u="none" strike="noStrike" baseline="0">
                <a:effectLst/>
              </a:rPr>
              <a:t>Age-standardised rate ratios for ASH, 45–64 yrs, Māori vs non-Māori</a:t>
            </a:r>
            <a:r>
              <a:rPr lang="en-US" sz="1800" b="0" i="0" baseline="0">
                <a:effectLst/>
              </a:rPr>
              <a:t>, by sex, 2002–2017</a:t>
            </a:r>
            <a:endParaRPr lang="en-US" sz="1800">
              <a:solidFill>
                <a:schemeClr val="tx1"/>
              </a:solidFill>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2"/>
          <c:order val="0"/>
          <c:tx>
            <c:strRef>
              <c:f>'ASH 45–64 yrs by sex'!$S$36:$U$36</c:f>
              <c:strCache>
                <c:ptCount val="1"/>
                <c:pt idx="0">
                  <c:v>Māori male vs non-Māori male</c:v>
                </c:pt>
              </c:strCache>
            </c:strRef>
          </c:tx>
          <c:spPr>
            <a:ln w="28575" cap="rnd">
              <a:solidFill>
                <a:schemeClr val="accent6"/>
              </a:solidFill>
              <a:round/>
            </a:ln>
            <a:effectLst/>
          </c:spPr>
          <c:marker>
            <c:symbol val="none"/>
          </c:marker>
          <c:errBars>
            <c:errDir val="y"/>
            <c:errBarType val="both"/>
            <c:errValType val="cust"/>
            <c:noEndCap val="0"/>
            <c:plus>
              <c:numRef>
                <c:f>'ASH 45–64 yrs by sex'!$T$69:$T$84</c:f>
                <c:numCache>
                  <c:formatCode>General</c:formatCode>
                  <c:ptCount val="16"/>
                  <c:pt idx="0">
                    <c:v>8.2088952602909604E-2</c:v>
                  </c:pt>
                  <c:pt idx="1">
                    <c:v>8.3183910208425971E-2</c:v>
                  </c:pt>
                  <c:pt idx="2">
                    <c:v>7.9094635043730044E-2</c:v>
                  </c:pt>
                  <c:pt idx="3">
                    <c:v>7.901557213845134E-2</c:v>
                  </c:pt>
                  <c:pt idx="4">
                    <c:v>7.5953736996025034E-2</c:v>
                  </c:pt>
                  <c:pt idx="5">
                    <c:v>7.4833930538928506E-2</c:v>
                  </c:pt>
                  <c:pt idx="6">
                    <c:v>7.1487688344848532E-2</c:v>
                  </c:pt>
                  <c:pt idx="7">
                    <c:v>7.2265507012267527E-2</c:v>
                  </c:pt>
                  <c:pt idx="8">
                    <c:v>6.9537907047751979E-2</c:v>
                  </c:pt>
                  <c:pt idx="9">
                    <c:v>7.0512825908084054E-2</c:v>
                  </c:pt>
                  <c:pt idx="10">
                    <c:v>6.675991060067421E-2</c:v>
                  </c:pt>
                  <c:pt idx="11">
                    <c:v>6.36333163019418E-2</c:v>
                  </c:pt>
                  <c:pt idx="12">
                    <c:v>6.3369695609654775E-2</c:v>
                  </c:pt>
                  <c:pt idx="13">
                    <c:v>6.4097443608194915E-2</c:v>
                  </c:pt>
                  <c:pt idx="14">
                    <c:v>6.2116009040261932E-2</c:v>
                  </c:pt>
                  <c:pt idx="15">
                    <c:v>6.299125450144194E-2</c:v>
                  </c:pt>
                </c:numCache>
              </c:numRef>
            </c:plus>
            <c:minus>
              <c:numRef>
                <c:f>'ASH 45–64 yrs by sex'!$S$69:$S$84</c:f>
                <c:numCache>
                  <c:formatCode>General</c:formatCode>
                  <c:ptCount val="16"/>
                  <c:pt idx="0">
                    <c:v>7.8828177189532944E-2</c:v>
                  </c:pt>
                  <c:pt idx="1">
                    <c:v>7.9940536247926852E-2</c:v>
                  </c:pt>
                  <c:pt idx="2">
                    <c:v>7.6052449841202963E-2</c:v>
                  </c:pt>
                  <c:pt idx="3">
                    <c:v>7.6072637847342417E-2</c:v>
                  </c:pt>
                  <c:pt idx="4">
                    <c:v>7.3168148823598012E-2</c:v>
                  </c:pt>
                  <c:pt idx="5">
                    <c:v>7.2151697741374754E-2</c:v>
                  </c:pt>
                  <c:pt idx="6">
                    <c:v>6.8944409263051787E-2</c:v>
                  </c:pt>
                  <c:pt idx="7">
                    <c:v>6.9829547647584089E-2</c:v>
                  </c:pt>
                  <c:pt idx="8">
                    <c:v>6.7235212394245014E-2</c:v>
                  </c:pt>
                  <c:pt idx="9">
                    <c:v>6.8202982465337403E-2</c:v>
                  </c:pt>
                  <c:pt idx="10">
                    <c:v>6.4598690877147202E-2</c:v>
                  </c:pt>
                  <c:pt idx="11">
                    <c:v>6.1582558229547724E-2</c:v>
                  </c:pt>
                  <c:pt idx="12">
                    <c:v>6.1354794365174659E-2</c:v>
                  </c:pt>
                  <c:pt idx="13">
                    <c:v>6.2065880451124711E-2</c:v>
                  </c:pt>
                  <c:pt idx="14">
                    <c:v>6.0177538126227059E-2</c:v>
                  </c:pt>
                  <c:pt idx="15">
                    <c:v>6.1097488795276655E-2</c:v>
                  </c:pt>
                </c:numCache>
              </c:numRef>
            </c:minus>
            <c:spPr>
              <a:noFill/>
              <a:ln w="9525" cap="flat" cmpd="sng" algn="ctr">
                <a:solidFill>
                  <a:schemeClr val="accent6">
                    <a:lumMod val="75000"/>
                  </a:schemeClr>
                </a:solidFill>
                <a:round/>
              </a:ln>
              <a:effectLst/>
            </c:spPr>
          </c:errBars>
          <c:cat>
            <c:numRef>
              <c:f>'ASH 45–64 yrs by sex'!$R$38:$R$53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45–64 yrs by sex'!$S$38:$S$53</c:f>
              <c:numCache>
                <c:formatCode>0.00</c:formatCode>
                <c:ptCount val="16"/>
                <c:pt idx="0">
                  <c:v>1.984473531829114</c:v>
                </c:pt>
                <c:pt idx="1">
                  <c:v>2.0502620019301578</c:v>
                </c:pt>
                <c:pt idx="2">
                  <c:v>1.9773091918845189</c:v>
                </c:pt>
                <c:pt idx="3">
                  <c:v>2.0424931068793928</c:v>
                </c:pt>
                <c:pt idx="4">
                  <c:v>1.9950523868687109</c:v>
                </c:pt>
                <c:pt idx="5">
                  <c:v>2.013022561638997</c:v>
                </c:pt>
                <c:pt idx="6">
                  <c:v>1.937921983392449</c:v>
                </c:pt>
                <c:pt idx="7">
                  <c:v>2.071573006656275</c:v>
                </c:pt>
                <c:pt idx="8">
                  <c:v>2.0304020520858486</c:v>
                </c:pt>
                <c:pt idx="9">
                  <c:v>2.0820393884668857</c:v>
                </c:pt>
                <c:pt idx="10">
                  <c:v>1.995448579768591</c:v>
                </c:pt>
                <c:pt idx="11">
                  <c:v>1.9108555315493914</c:v>
                </c:pt>
                <c:pt idx="12">
                  <c:v>1.9296403006180065</c:v>
                </c:pt>
                <c:pt idx="13">
                  <c:v>1.9582282039145107</c:v>
                </c:pt>
                <c:pt idx="14">
                  <c:v>1.9283180754507065</c:v>
                </c:pt>
                <c:pt idx="15">
                  <c:v>2.032251114049398</c:v>
                </c:pt>
              </c:numCache>
            </c:numRef>
          </c:val>
          <c:smooth val="0"/>
        </c:ser>
        <c:ser>
          <c:idx val="0"/>
          <c:order val="1"/>
          <c:tx>
            <c:strRef>
              <c:f>'ASH 45–64 yrs by sex'!$V$36:$X$36</c:f>
              <c:strCache>
                <c:ptCount val="1"/>
                <c:pt idx="0">
                  <c:v>Māori female vs non-Māori female</c:v>
                </c:pt>
              </c:strCache>
            </c:strRef>
          </c:tx>
          <c:spPr>
            <a:ln w="28575" cap="rnd">
              <a:solidFill>
                <a:schemeClr val="accent2"/>
              </a:solidFill>
              <a:round/>
            </a:ln>
            <a:effectLst/>
          </c:spPr>
          <c:marker>
            <c:symbol val="none"/>
          </c:marker>
          <c:errBars>
            <c:errDir val="y"/>
            <c:errBarType val="both"/>
            <c:errValType val="cust"/>
            <c:noEndCap val="0"/>
            <c:plus>
              <c:numRef>
                <c:f>'ASH 45–64 yrs by sex'!$X$69:$X$84</c:f>
                <c:numCache>
                  <c:formatCode>General</c:formatCode>
                  <c:ptCount val="16"/>
                  <c:pt idx="0">
                    <c:v>0.10875579145777037</c:v>
                  </c:pt>
                  <c:pt idx="1">
                    <c:v>0.1115462869512851</c:v>
                  </c:pt>
                  <c:pt idx="2">
                    <c:v>0.10609497614389696</c:v>
                  </c:pt>
                  <c:pt idx="3">
                    <c:v>0.10145307330517195</c:v>
                  </c:pt>
                  <c:pt idx="4">
                    <c:v>9.6905679073846507E-2</c:v>
                  </c:pt>
                  <c:pt idx="5">
                    <c:v>9.5844633080176322E-2</c:v>
                  </c:pt>
                  <c:pt idx="6">
                    <c:v>8.9863707762330325E-2</c:v>
                  </c:pt>
                  <c:pt idx="7">
                    <c:v>8.8488840671895108E-2</c:v>
                  </c:pt>
                  <c:pt idx="8">
                    <c:v>8.7515618105771242E-2</c:v>
                  </c:pt>
                  <c:pt idx="9">
                    <c:v>8.671285255680683E-2</c:v>
                  </c:pt>
                  <c:pt idx="10">
                    <c:v>8.1071049752597268E-2</c:v>
                  </c:pt>
                  <c:pt idx="11">
                    <c:v>7.5948395724593887E-2</c:v>
                  </c:pt>
                  <c:pt idx="12">
                    <c:v>7.5300467654304093E-2</c:v>
                  </c:pt>
                  <c:pt idx="13">
                    <c:v>7.2789785011552421E-2</c:v>
                  </c:pt>
                  <c:pt idx="14">
                    <c:v>7.4323773418850436E-2</c:v>
                  </c:pt>
                  <c:pt idx="15">
                    <c:v>7.5392344839624759E-2</c:v>
                  </c:pt>
                </c:numCache>
              </c:numRef>
            </c:plus>
            <c:minus>
              <c:numRef>
                <c:f>'ASH 45–64 yrs by sex'!$W$69:$W$84</c:f>
                <c:numCache>
                  <c:formatCode>General</c:formatCode>
                  <c:ptCount val="16"/>
                  <c:pt idx="0">
                    <c:v>0.10440149291248124</c:v>
                  </c:pt>
                  <c:pt idx="1">
                    <c:v>0.1071789534637233</c:v>
                  </c:pt>
                  <c:pt idx="2">
                    <c:v>0.10202633972343422</c:v>
                  </c:pt>
                  <c:pt idx="3">
                    <c:v>9.761203018068354E-2</c:v>
                  </c:pt>
                  <c:pt idx="4">
                    <c:v>9.3388260513052934E-2</c:v>
                  </c:pt>
                  <c:pt idx="5">
                    <c:v>9.2396485646269788E-2</c:v>
                  </c:pt>
                  <c:pt idx="6">
                    <c:v>8.6741501213573269E-2</c:v>
                  </c:pt>
                  <c:pt idx="7">
                    <c:v>8.5587259098916402E-2</c:v>
                  </c:pt>
                  <c:pt idx="8">
                    <c:v>8.4711758139359272E-2</c:v>
                  </c:pt>
                  <c:pt idx="9">
                    <c:v>8.39415778449073E-2</c:v>
                  </c:pt>
                  <c:pt idx="10">
                    <c:v>7.8538957973346868E-2</c:v>
                  </c:pt>
                  <c:pt idx="11">
                    <c:v>7.3581532913135295E-2</c:v>
                  </c:pt>
                  <c:pt idx="12">
                    <c:v>7.2938420417704375E-2</c:v>
                  </c:pt>
                  <c:pt idx="13">
                    <c:v>7.0538523354646721E-2</c:v>
                  </c:pt>
                  <c:pt idx="14">
                    <c:v>7.2093963181217635E-2</c:v>
                  </c:pt>
                  <c:pt idx="15">
                    <c:v>7.3223996624729448E-2</c:v>
                  </c:pt>
                </c:numCache>
              </c:numRef>
            </c:minus>
            <c:spPr>
              <a:noFill/>
              <a:ln w="9525" cap="flat" cmpd="sng" algn="ctr">
                <a:solidFill>
                  <a:srgbClr val="FF0000"/>
                </a:solidFill>
                <a:round/>
              </a:ln>
              <a:effectLst/>
            </c:spPr>
          </c:errBars>
          <c:cat>
            <c:numRef>
              <c:f>'ASH 45–64 yrs by sex'!$R$38:$R$53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45–64 yrs by sex'!$V$38:$V$53</c:f>
              <c:numCache>
                <c:formatCode>0.00</c:formatCode>
                <c:ptCount val="16"/>
                <c:pt idx="0">
                  <c:v>2.6075995646540751</c:v>
                </c:pt>
                <c:pt idx="1">
                  <c:v>2.7374631070083333</c:v>
                </c:pt>
                <c:pt idx="2">
                  <c:v>2.6604692482636798</c:v>
                </c:pt>
                <c:pt idx="3">
                  <c:v>2.5782164199748241</c:v>
                </c:pt>
                <c:pt idx="4">
                  <c:v>2.5728677568871001</c:v>
                </c:pt>
                <c:pt idx="5">
                  <c:v>2.5682507591129098</c:v>
                </c:pt>
                <c:pt idx="6">
                  <c:v>2.4966038582630765</c:v>
                </c:pt>
                <c:pt idx="7">
                  <c:v>2.6101342124851872</c:v>
                </c:pt>
                <c:pt idx="8">
                  <c:v>2.6440699475726297</c:v>
                </c:pt>
                <c:pt idx="9">
                  <c:v>2.6265218788294096</c:v>
                </c:pt>
                <c:pt idx="10">
                  <c:v>2.5146149209721034</c:v>
                </c:pt>
                <c:pt idx="11">
                  <c:v>2.3610998291300054</c:v>
                </c:pt>
                <c:pt idx="12">
                  <c:v>2.3252274900843823</c:v>
                </c:pt>
                <c:pt idx="13">
                  <c:v>2.2807139873181406</c:v>
                </c:pt>
                <c:pt idx="14">
                  <c:v>2.4030275284933325</c:v>
                </c:pt>
                <c:pt idx="15">
                  <c:v>2.5459604532807822</c:v>
                </c:pt>
              </c:numCache>
            </c:numRef>
          </c:val>
          <c:smooth val="0"/>
        </c:ser>
        <c:ser>
          <c:idx val="3"/>
          <c:order val="2"/>
          <c:tx>
            <c:strRef>
              <c:f>'ASH 45–64 yrs by sex'!$Z$68</c:f>
              <c:strCache>
                <c:ptCount val="1"/>
                <c:pt idx="0">
                  <c:v>Reference (1.00)</c:v>
                </c:pt>
              </c:strCache>
            </c:strRef>
          </c:tx>
          <c:spPr>
            <a:ln w="28575" cap="rnd">
              <a:solidFill>
                <a:schemeClr val="tx1"/>
              </a:solidFill>
              <a:round/>
            </a:ln>
            <a:effectLst/>
          </c:spPr>
          <c:marker>
            <c:symbol val="none"/>
          </c:marker>
          <c:cat>
            <c:numRef>
              <c:f>'ASH 45–64 yrs by sex'!$R$38:$R$53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45–64 yrs by sex'!$Z$69:$Z$84</c:f>
              <c:numCache>
                <c:formatCode>General</c:formatCode>
                <c:ptCount val="1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smooth val="0"/>
        </c:ser>
        <c:dLbls>
          <c:showLegendKey val="0"/>
          <c:showVal val="0"/>
          <c:showCatName val="0"/>
          <c:showSerName val="0"/>
          <c:showPercent val="0"/>
          <c:showBubbleSize val="0"/>
        </c:dLbls>
        <c:smooth val="0"/>
        <c:axId val="316056680"/>
        <c:axId val="316058248"/>
      </c:lineChart>
      <c:catAx>
        <c:axId val="316056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58248"/>
        <c:crosses val="autoZero"/>
        <c:auto val="1"/>
        <c:lblAlgn val="ctr"/>
        <c:lblOffset val="100"/>
        <c:tickLblSkip val="2"/>
        <c:noMultiLvlLbl val="0"/>
      </c:catAx>
      <c:valAx>
        <c:axId val="316058248"/>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56680"/>
        <c:crosses val="autoZero"/>
        <c:crossBetween val="between"/>
      </c:valAx>
      <c:spPr>
        <a:noFill/>
        <a:ln>
          <a:noFill/>
        </a:ln>
        <a:effectLst/>
      </c:spPr>
    </c:plotArea>
    <c:legend>
      <c:legendPos val="b"/>
      <c:layout>
        <c:manualLayout>
          <c:xMode val="edge"/>
          <c:yMode val="edge"/>
          <c:x val="0.10172922829090808"/>
          <c:y val="0.65877739944669078"/>
          <c:w val="0.84359705036870392"/>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800" b="0" i="0" baseline="0">
                <a:effectLst/>
              </a:rPr>
              <a:t>Age-standardised rate ratios for amenable mortality, 0–74 yrs, Māori vs non-Māori, 2000–2015</a:t>
            </a:r>
            <a:endParaRPr lang="en-US">
              <a:solidFill>
                <a:schemeClr val="tx1"/>
              </a:solidFill>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'Amenable mortality by ethnicity'!$P$36</c:f>
              <c:strCache>
                <c:ptCount val="1"/>
                <c:pt idx="0">
                  <c:v>Māori vs non-Māori (total)</c:v>
                </c:pt>
              </c:strCache>
            </c:strRef>
          </c:tx>
          <c:spPr>
            <a:ln w="28575" cap="rnd">
              <a:solidFill>
                <a:schemeClr val="accent4"/>
              </a:solidFill>
              <a:round/>
            </a:ln>
            <a:effectLst/>
          </c:spPr>
          <c:marker>
            <c:symbol val="none"/>
          </c:marker>
          <c:errBars>
            <c:errDir val="y"/>
            <c:errBarType val="both"/>
            <c:errValType val="cust"/>
            <c:noEndCap val="0"/>
            <c:plus>
              <c:numRef>
                <c:f>'Amenable mortality by ethnicity'!$Q$69:$Q$84</c:f>
                <c:numCache>
                  <c:formatCode>General</c:formatCode>
                  <c:ptCount val="16"/>
                  <c:pt idx="0">
                    <c:v>0.16704340901935799</c:v>
                  </c:pt>
                  <c:pt idx="1">
                    <c:v>0.1630221642781593</c:v>
                  </c:pt>
                  <c:pt idx="2">
                    <c:v>0.17164882864145126</c:v>
                  </c:pt>
                  <c:pt idx="3">
                    <c:v>0.16775878927482246</c:v>
                  </c:pt>
                  <c:pt idx="4">
                    <c:v>0.17417329806630555</c:v>
                  </c:pt>
                  <c:pt idx="5">
                    <c:v>0.17745443348725676</c:v>
                  </c:pt>
                  <c:pt idx="6">
                    <c:v>0.18886113095853219</c:v>
                  </c:pt>
                  <c:pt idx="7">
                    <c:v>0.18347166188722364</c:v>
                  </c:pt>
                  <c:pt idx="8">
                    <c:v>0.17498735574577351</c:v>
                  </c:pt>
                  <c:pt idx="9">
                    <c:v>0.17356207983262717</c:v>
                  </c:pt>
                  <c:pt idx="10">
                    <c:v>0.16975235761947838</c:v>
                  </c:pt>
                  <c:pt idx="11">
                    <c:v>0.17445607109343531</c:v>
                  </c:pt>
                  <c:pt idx="12">
                    <c:v>0.16780564521351771</c:v>
                  </c:pt>
                  <c:pt idx="13">
                    <c:v>0.17098937869885189</c:v>
                  </c:pt>
                  <c:pt idx="14">
                    <c:v>0.17054269388524901</c:v>
                  </c:pt>
                  <c:pt idx="15">
                    <c:v>0.16817991518172004</c:v>
                  </c:pt>
                </c:numCache>
              </c:numRef>
            </c:plus>
            <c:minus>
              <c:numRef>
                <c:f>'Amenable mortality by ethnicity'!$P$69:$P$84</c:f>
                <c:numCache>
                  <c:formatCode>General</c:formatCode>
                  <c:ptCount val="16"/>
                  <c:pt idx="0">
                    <c:v>0.15653433232803682</c:v>
                  </c:pt>
                  <c:pt idx="1">
                    <c:v>0.1528174578991579</c:v>
                  </c:pt>
                  <c:pt idx="2">
                    <c:v>0.16094341968203496</c:v>
                  </c:pt>
                  <c:pt idx="3">
                    <c:v>0.15716648273762734</c:v>
                  </c:pt>
                  <c:pt idx="4">
                    <c:v>0.16323786918399108</c:v>
                  </c:pt>
                  <c:pt idx="5">
                    <c:v>0.16604579733309022</c:v>
                  </c:pt>
                  <c:pt idx="6">
                    <c:v>0.17689544578623462</c:v>
                  </c:pt>
                  <c:pt idx="7">
                    <c:v>0.17196192052590265</c:v>
                  </c:pt>
                  <c:pt idx="8">
                    <c:v>0.16371193178469756</c:v>
                  </c:pt>
                  <c:pt idx="9">
                    <c:v>0.16236316534842876</c:v>
                  </c:pt>
                  <c:pt idx="10">
                    <c:v>0.15862851470422346</c:v>
                  </c:pt>
                  <c:pt idx="11">
                    <c:v>0.16283811549548899</c:v>
                  </c:pt>
                  <c:pt idx="12">
                    <c:v>0.15651980208393779</c:v>
                  </c:pt>
                  <c:pt idx="13">
                    <c:v>0.15937738431074377</c:v>
                  </c:pt>
                  <c:pt idx="14">
                    <c:v>0.15888389012118731</c:v>
                  </c:pt>
                  <c:pt idx="15">
                    <c:v>0.1566663333929097</c:v>
                  </c:pt>
                </c:numCache>
              </c:numRef>
            </c:minus>
            <c:spPr>
              <a:noFill/>
              <a:ln w="9525" cap="flat" cmpd="sng" algn="ctr">
                <a:solidFill>
                  <a:srgbClr val="FFC000"/>
                </a:solidFill>
                <a:round/>
              </a:ln>
              <a:effectLst/>
            </c:spPr>
          </c:errBars>
          <c:cat>
            <c:numRef>
              <c:f>'Amenable mortality by ethnicity'!$O$38:$O$53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'Amenable mortality by ethnicity'!$P$38:$P$53</c:f>
              <c:numCache>
                <c:formatCode>0.00</c:formatCode>
                <c:ptCount val="16"/>
                <c:pt idx="0">
                  <c:v>2.4881375660945415</c:v>
                </c:pt>
                <c:pt idx="1">
                  <c:v>2.4412885389305923</c:v>
                </c:pt>
                <c:pt idx="2">
                  <c:v>2.5805412544909845</c:v>
                </c:pt>
                <c:pt idx="3">
                  <c:v>2.4891706793097441</c:v>
                </c:pt>
                <c:pt idx="4">
                  <c:v>2.5999600336732467</c:v>
                </c:pt>
                <c:pt idx="5">
                  <c:v>2.5827419246711116</c:v>
                </c:pt>
                <c:pt idx="6">
                  <c:v>2.7920401942337811</c:v>
                </c:pt>
                <c:pt idx="7">
                  <c:v>2.7411684024658483</c:v>
                </c:pt>
                <c:pt idx="8">
                  <c:v>2.5407042915576046</c:v>
                </c:pt>
                <c:pt idx="9">
                  <c:v>2.516323229884835</c:v>
                </c:pt>
                <c:pt idx="10">
                  <c:v>2.4207069950430338</c:v>
                </c:pt>
                <c:pt idx="11">
                  <c:v>2.4451890536252492</c:v>
                </c:pt>
                <c:pt idx="12">
                  <c:v>2.3272436162564887</c:v>
                </c:pt>
                <c:pt idx="13">
                  <c:v>2.3468698839410078</c:v>
                </c:pt>
                <c:pt idx="14">
                  <c:v>2.3241223700634945</c:v>
                </c:pt>
                <c:pt idx="15">
                  <c:v>2.2884390926425056</c:v>
                </c:pt>
              </c:numCache>
            </c:numRef>
          </c:val>
          <c:smooth val="0"/>
        </c:ser>
        <c:ser>
          <c:idx val="3"/>
          <c:order val="1"/>
          <c:tx>
            <c:strRef>
              <c:f>'Amenable mortality by ethnicity'!$S$67</c:f>
              <c:strCache>
                <c:ptCount val="1"/>
                <c:pt idx="0">
                  <c:v>Reference (1.00)</c:v>
                </c:pt>
              </c:strCache>
            </c:strRef>
          </c:tx>
          <c:spPr>
            <a:ln w="28575" cap="rnd">
              <a:solidFill>
                <a:schemeClr val="tx1"/>
              </a:solidFill>
              <a:round/>
            </a:ln>
            <a:effectLst/>
          </c:spPr>
          <c:marker>
            <c:symbol val="none"/>
          </c:marker>
          <c:cat>
            <c:numRef>
              <c:f>'Amenable mortality by ethnicity'!$O$38:$O$53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'Amenable mortality by ethnicity'!$S$69:$S$84</c:f>
              <c:numCache>
                <c:formatCode>General</c:formatCode>
                <c:ptCount val="1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smooth val="0"/>
        </c:ser>
        <c:dLbls>
          <c:showLegendKey val="0"/>
          <c:showVal val="0"/>
          <c:showCatName val="0"/>
          <c:showSerName val="0"/>
          <c:showPercent val="0"/>
          <c:showBubbleSize val="0"/>
        </c:dLbls>
        <c:smooth val="0"/>
        <c:axId val="313081080"/>
        <c:axId val="314994968"/>
      </c:lineChart>
      <c:catAx>
        <c:axId val="313081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994968"/>
        <c:crosses val="autoZero"/>
        <c:auto val="1"/>
        <c:lblAlgn val="ctr"/>
        <c:lblOffset val="100"/>
        <c:tickLblSkip val="2"/>
        <c:noMultiLvlLbl val="0"/>
      </c:catAx>
      <c:valAx>
        <c:axId val="314994968"/>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3081080"/>
        <c:crosses val="autoZero"/>
        <c:crossBetween val="between"/>
      </c:valAx>
      <c:spPr>
        <a:noFill/>
        <a:ln>
          <a:noFill/>
        </a:ln>
        <a:effectLst/>
      </c:spPr>
    </c:plotArea>
    <c:legend>
      <c:legendPos val="b"/>
      <c:layout>
        <c:manualLayout>
          <c:xMode val="edge"/>
          <c:yMode val="edge"/>
          <c:x val="0.42095319838828887"/>
          <c:y val="0.63850715429961624"/>
          <c:w val="0.57904680161171118"/>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r>
              <a:rPr lang="en-US" sz="1800">
                <a:solidFill>
                  <a:schemeClr val="tx1"/>
                </a:solidFill>
              </a:rPr>
              <a:t>Age-standardised amenable mortality rates, 0–74 yrs, Māori and non-Māori, by sex, 2000–2015</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958302469135798"/>
          <c:w val="0.89973709150326797"/>
          <c:h val="0.47845668334315089"/>
        </c:manualLayout>
      </c:layout>
      <c:lineChart>
        <c:grouping val="standard"/>
        <c:varyColors val="0"/>
        <c:ser>
          <c:idx val="0"/>
          <c:order val="0"/>
          <c:tx>
            <c:strRef>
              <c:f>'Amenable mortality by sex'!$F$68</c:f>
              <c:strCache>
                <c:ptCount val="1"/>
                <c:pt idx="0">
                  <c:v>Māori</c:v>
                </c:pt>
              </c:strCache>
            </c:strRef>
          </c:tx>
          <c:spPr>
            <a:ln w="28575" cap="rnd">
              <a:solidFill>
                <a:srgbClr val="0070C0"/>
              </a:solidFill>
              <a:round/>
            </a:ln>
            <a:effectLst/>
          </c:spPr>
          <c:marker>
            <c:symbol val="none"/>
          </c:marker>
          <c:dPt>
            <c:idx val="16"/>
            <c:marker>
              <c:symbol val="none"/>
            </c:marker>
            <c:bubble3D val="0"/>
            <c:spPr>
              <a:ln w="28575" cap="rnd">
                <a:noFill/>
                <a:round/>
              </a:ln>
              <a:effectLst/>
            </c:spPr>
          </c:dPt>
          <c:dPt>
            <c:idx val="19"/>
            <c:marker>
              <c:symbol val="none"/>
            </c:marker>
            <c:bubble3D val="0"/>
          </c:dPt>
          <c:errBars>
            <c:errDir val="y"/>
            <c:errBarType val="both"/>
            <c:errValType val="cust"/>
            <c:noEndCap val="0"/>
            <c:plus>
              <c:numRef>
                <c:f>'Amenable mortality by sex'!$H$69:$H$100</c:f>
                <c:numCache>
                  <c:formatCode>General</c:formatCode>
                  <c:ptCount val="32"/>
                  <c:pt idx="0">
                    <c:v>19.796409730558935</c:v>
                  </c:pt>
                  <c:pt idx="1">
                    <c:v>18.89803818592992</c:v>
                  </c:pt>
                  <c:pt idx="2">
                    <c:v>18.72315181896019</c:v>
                  </c:pt>
                  <c:pt idx="3">
                    <c:v>18.252885107843412</c:v>
                  </c:pt>
                  <c:pt idx="4">
                    <c:v>17.941838398331555</c:v>
                  </c:pt>
                  <c:pt idx="5">
                    <c:v>17.181827294511606</c:v>
                  </c:pt>
                  <c:pt idx="6">
                    <c:v>16.79042517582505</c:v>
                  </c:pt>
                  <c:pt idx="7">
                    <c:v>16.68414978000547</c:v>
                  </c:pt>
                  <c:pt idx="8">
                    <c:v>15.075430564401245</c:v>
                  </c:pt>
                  <c:pt idx="9">
                    <c:v>15.056082082238788</c:v>
                  </c:pt>
                  <c:pt idx="10">
                    <c:v>14.417673238981877</c:v>
                  </c:pt>
                  <c:pt idx="11">
                    <c:v>13.498087766423112</c:v>
                  </c:pt>
                  <c:pt idx="12">
                    <c:v>13.189550231515028</c:v>
                  </c:pt>
                  <c:pt idx="13">
                    <c:v>12.369182757740361</c:v>
                  </c:pt>
                  <c:pt idx="14">
                    <c:v>12.490169752798607</c:v>
                  </c:pt>
                  <c:pt idx="15">
                    <c:v>12.128111484744267</c:v>
                  </c:pt>
                  <c:pt idx="16">
                    <c:v>16.080154842903141</c:v>
                  </c:pt>
                  <c:pt idx="17">
                    <c:v>15.936419884656459</c:v>
                  </c:pt>
                  <c:pt idx="18">
                    <c:v>15.470707129529131</c:v>
                  </c:pt>
                  <c:pt idx="19">
                    <c:v>14.139895418775552</c:v>
                  </c:pt>
                  <c:pt idx="20">
                    <c:v>13.877071878797977</c:v>
                  </c:pt>
                  <c:pt idx="21">
                    <c:v>13.290860759467876</c:v>
                  </c:pt>
                  <c:pt idx="22">
                    <c:v>13.074808229301311</c:v>
                  </c:pt>
                  <c:pt idx="23">
                    <c:v>12.611143277740894</c:v>
                  </c:pt>
                  <c:pt idx="24">
                    <c:v>12.248414561124378</c:v>
                  </c:pt>
                  <c:pt idx="25">
                    <c:v>11.611486921902127</c:v>
                  </c:pt>
                  <c:pt idx="26">
                    <c:v>11.052400436290441</c:v>
                  </c:pt>
                  <c:pt idx="27">
                    <c:v>10.929695574498936</c:v>
                  </c:pt>
                  <c:pt idx="28">
                    <c:v>10.354227444501433</c:v>
                  </c:pt>
                  <c:pt idx="29">
                    <c:v>10.036350309124018</c:v>
                  </c:pt>
                  <c:pt idx="30">
                    <c:v>9.8747006233051735</c:v>
                  </c:pt>
                  <c:pt idx="31">
                    <c:v>9.3497907995462555</c:v>
                  </c:pt>
                </c:numCache>
              </c:numRef>
            </c:plus>
            <c:minus>
              <c:numRef>
                <c:f>'Amenable mortality by sex'!$G$69:$G$100</c:f>
                <c:numCache>
                  <c:formatCode>General</c:formatCode>
                  <c:ptCount val="32"/>
                  <c:pt idx="0">
                    <c:v>18.708629687433017</c:v>
                  </c:pt>
                  <c:pt idx="1">
                    <c:v>17.846097210829413</c:v>
                  </c:pt>
                  <c:pt idx="2">
                    <c:v>17.707939350821817</c:v>
                  </c:pt>
                  <c:pt idx="3">
                    <c:v>17.27060607776906</c:v>
                  </c:pt>
                  <c:pt idx="4">
                    <c:v>16.993554642233335</c:v>
                  </c:pt>
                  <c:pt idx="5">
                    <c:v>16.249544818580603</c:v>
                  </c:pt>
                  <c:pt idx="6">
                    <c:v>15.904738252699474</c:v>
                  </c:pt>
                  <c:pt idx="7">
                    <c:v>15.824058470382795</c:v>
                  </c:pt>
                  <c:pt idx="8">
                    <c:v>14.244699214814062</c:v>
                  </c:pt>
                  <c:pt idx="9">
                    <c:v>14.247487452260572</c:v>
                  </c:pt>
                  <c:pt idx="10">
                    <c:v>13.62879721518388</c:v>
                  </c:pt>
                  <c:pt idx="11">
                    <c:v>12.731497830414298</c:v>
                  </c:pt>
                  <c:pt idx="12">
                    <c:v>12.453756997072105</c:v>
                  </c:pt>
                  <c:pt idx="13">
                    <c:v>11.668828122489884</c:v>
                  </c:pt>
                  <c:pt idx="14">
                    <c:v>11.797935242746576</c:v>
                  </c:pt>
                  <c:pt idx="15">
                    <c:v>11.448039490197857</c:v>
                  </c:pt>
                  <c:pt idx="16">
                    <c:v>15.066454949332751</c:v>
                  </c:pt>
                  <c:pt idx="17">
                    <c:v>14.960614315653629</c:v>
                  </c:pt>
                  <c:pt idx="18">
                    <c:v>14.531678059575739</c:v>
                  </c:pt>
                  <c:pt idx="19">
                    <c:v>13.239172681886686</c:v>
                  </c:pt>
                  <c:pt idx="20">
                    <c:v>13.007939316699293</c:v>
                  </c:pt>
                  <c:pt idx="21">
                    <c:v>12.445031650198132</c:v>
                  </c:pt>
                  <c:pt idx="22">
                    <c:v>12.252874820864065</c:v>
                  </c:pt>
                  <c:pt idx="23">
                    <c:v>11.827077659305161</c:v>
                  </c:pt>
                  <c:pt idx="24">
                    <c:v>11.499091694856929</c:v>
                  </c:pt>
                  <c:pt idx="25">
                    <c:v>10.882223012347481</c:v>
                  </c:pt>
                  <c:pt idx="26">
                    <c:v>10.354998278665903</c:v>
                  </c:pt>
                  <c:pt idx="27">
                    <c:v>10.252633402506078</c:v>
                  </c:pt>
                  <c:pt idx="28">
                    <c:v>9.693388126883633</c:v>
                  </c:pt>
                  <c:pt idx="29">
                    <c:v>9.4123658662661853</c:v>
                  </c:pt>
                  <c:pt idx="30">
                    <c:v>9.2474731837425708</c:v>
                  </c:pt>
                  <c:pt idx="31">
                    <c:v>8.7603759567788444</c:v>
                  </c:pt>
                </c:numCache>
              </c:numRef>
            </c:minus>
            <c:spPr>
              <a:noFill/>
              <a:ln w="9525" cap="flat" cmpd="sng" algn="ctr">
                <a:solidFill>
                  <a:srgbClr val="0070C0"/>
                </a:solidFill>
                <a:round/>
              </a:ln>
              <a:effectLst/>
            </c:spPr>
          </c:errBars>
          <c:cat>
            <c:multiLvlStrRef>
              <c:f>'Amenable mortality by sex'!$D$69:$E$100</c:f>
              <c:multiLvlStrCache>
                <c:ptCount val="32"/>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lvl>
                <c:lvl>
                  <c:pt idx="0">
                    <c:v>Male</c:v>
                  </c:pt>
                  <c:pt idx="16">
                    <c:v>Female</c:v>
                  </c:pt>
                </c:lvl>
              </c:multiLvlStrCache>
            </c:multiLvlStrRef>
          </c:cat>
          <c:val>
            <c:numRef>
              <c:f>'Amenable mortality by sex'!$F$69:$F$100</c:f>
              <c:numCache>
                <c:formatCode>0.0</c:formatCode>
                <c:ptCount val="32"/>
                <c:pt idx="0">
                  <c:v>254.92344541261963</c:v>
                </c:pt>
                <c:pt idx="1">
                  <c:v>240.02488640260731</c:v>
                </c:pt>
                <c:pt idx="2">
                  <c:v>244.53881635561683</c:v>
                </c:pt>
                <c:pt idx="3">
                  <c:v>240.31551376835094</c:v>
                </c:pt>
                <c:pt idx="4">
                  <c:v>240.78934632877812</c:v>
                </c:pt>
                <c:pt idx="5">
                  <c:v>224.24303798429762</c:v>
                </c:pt>
                <c:pt idx="6">
                  <c:v>225.80702218806033</c:v>
                </c:pt>
                <c:pt idx="7">
                  <c:v>229.9139071465288</c:v>
                </c:pt>
                <c:pt idx="8">
                  <c:v>193.54290122974234</c:v>
                </c:pt>
                <c:pt idx="9">
                  <c:v>198.65628724170782</c:v>
                </c:pt>
                <c:pt idx="10" formatCode="General">
                  <c:v>186.49951526117763</c:v>
                </c:pt>
                <c:pt idx="11" formatCode="General">
                  <c:v>167.81141424678674</c:v>
                </c:pt>
                <c:pt idx="12" formatCode="General">
                  <c:v>167.13073450863942</c:v>
                </c:pt>
                <c:pt idx="13" formatCode="General">
                  <c:v>154.27353580521972</c:v>
                </c:pt>
                <c:pt idx="14" formatCode="General">
                  <c:v>159.37511657490626</c:v>
                </c:pt>
                <c:pt idx="15" formatCode="General">
                  <c:v>152.84004563256016</c:v>
                </c:pt>
                <c:pt idx="16" formatCode="General">
                  <c:v>178.78137791377233</c:v>
                </c:pt>
                <c:pt idx="17" formatCode="General">
                  <c:v>182.8077906071081</c:v>
                </c:pt>
                <c:pt idx="18" formatCode="General">
                  <c:v>179.1391557877009</c:v>
                </c:pt>
                <c:pt idx="19" formatCode="General">
                  <c:v>155.4584814337027</c:v>
                </c:pt>
                <c:pt idx="20" formatCode="General">
                  <c:v>155.37118423367431</c:v>
                </c:pt>
                <c:pt idx="21" formatCode="General">
                  <c:v>146.27426606892931</c:v>
                </c:pt>
                <c:pt idx="22" formatCode="General">
                  <c:v>145.80606600916457</c:v>
                </c:pt>
                <c:pt idx="23" formatCode="General">
                  <c:v>142.31536769134155</c:v>
                </c:pt>
                <c:pt idx="24" formatCode="General">
                  <c:v>140.63546161457984</c:v>
                </c:pt>
                <c:pt idx="25" formatCode="General">
                  <c:v>129.61714899712766</c:v>
                </c:pt>
                <c:pt idx="26" formatCode="General">
                  <c:v>122.75830290430378</c:v>
                </c:pt>
                <c:pt idx="27" formatCode="General">
                  <c:v>123.82209236123259</c:v>
                </c:pt>
                <c:pt idx="28" formatCode="General">
                  <c:v>113.60305979138732</c:v>
                </c:pt>
                <c:pt idx="29" formatCode="General">
                  <c:v>113.25911164954715</c:v>
                </c:pt>
                <c:pt idx="30" formatCode="General">
                  <c:v>108.90034686565097</c:v>
                </c:pt>
                <c:pt idx="31" formatCode="General">
                  <c:v>103.95226281581023</c:v>
                </c:pt>
              </c:numCache>
            </c:numRef>
          </c:val>
          <c:smooth val="0"/>
        </c:ser>
        <c:ser>
          <c:idx val="1"/>
          <c:order val="1"/>
          <c:tx>
            <c:strRef>
              <c:f>'Amenable mortality by sex'!$I$68</c:f>
              <c:strCache>
                <c:ptCount val="1"/>
                <c:pt idx="0">
                  <c:v>Non-Māori</c:v>
                </c:pt>
              </c:strCache>
            </c:strRef>
          </c:tx>
          <c:spPr>
            <a:ln w="22225" cap="rnd">
              <a:solidFill>
                <a:schemeClr val="bg1">
                  <a:lumMod val="65000"/>
                </a:schemeClr>
              </a:solidFill>
              <a:round/>
            </a:ln>
            <a:effectLst/>
          </c:spPr>
          <c:marker>
            <c:symbol val="none"/>
          </c:marker>
          <c:dPt>
            <c:idx val="16"/>
            <c:marker>
              <c:symbol val="none"/>
            </c:marker>
            <c:bubble3D val="0"/>
            <c:spPr>
              <a:ln w="22225" cap="rnd">
                <a:noFill/>
                <a:round/>
              </a:ln>
              <a:effectLst/>
            </c:spPr>
          </c:dPt>
          <c:dPt>
            <c:idx val="19"/>
            <c:marker>
              <c:symbol val="none"/>
            </c:marker>
            <c:bubble3D val="0"/>
          </c:dPt>
          <c:errBars>
            <c:errDir val="y"/>
            <c:errBarType val="both"/>
            <c:errValType val="cust"/>
            <c:noEndCap val="0"/>
            <c:plus>
              <c:numRef>
                <c:f>'Amenable mortality by sex'!$K$69:$K$100</c:f>
                <c:numCache>
                  <c:formatCode>General</c:formatCode>
                  <c:ptCount val="32"/>
                  <c:pt idx="0">
                    <c:v>3.8770243685150518</c:v>
                  </c:pt>
                  <c:pt idx="1">
                    <c:v>3.8635362370335145</c:v>
                  </c:pt>
                  <c:pt idx="2">
                    <c:v>3.712127572339142</c:v>
                  </c:pt>
                  <c:pt idx="3">
                    <c:v>3.5633381241369904</c:v>
                  </c:pt>
                  <c:pt idx="4">
                    <c:v>3.4529309902820557</c:v>
                  </c:pt>
                  <c:pt idx="5">
                    <c:v>3.3834146584302545</c:v>
                  </c:pt>
                  <c:pt idx="6">
                    <c:v>3.2588020422858932</c:v>
                  </c:pt>
                  <c:pt idx="7">
                    <c:v>3.234556018810224</c:v>
                  </c:pt>
                  <c:pt idx="8">
                    <c:v>3.2202186655306662</c:v>
                  </c:pt>
                  <c:pt idx="9">
                    <c:v>3.1475503913296308</c:v>
                  </c:pt>
                  <c:pt idx="10">
                    <c:v>3.0369236835103663</c:v>
                  </c:pt>
                  <c:pt idx="11">
                    <c:v>2.9013513309945296</c:v>
                  </c:pt>
                  <c:pt idx="12">
                    <c:v>2.8612816863988826</c:v>
                  </c:pt>
                  <c:pt idx="13">
                    <c:v>2.7619980571602269</c:v>
                  </c:pt>
                  <c:pt idx="14">
                    <c:v>2.7519878493916679</c:v>
                  </c:pt>
                  <c:pt idx="15">
                    <c:v>2.6371157034833459</c:v>
                  </c:pt>
                  <c:pt idx="16">
                    <c:v>2.9154703604449352</c:v>
                  </c:pt>
                  <c:pt idx="17">
                    <c:v>2.8216995783783076</c:v>
                  </c:pt>
                  <c:pt idx="18">
                    <c:v>2.794415007284222</c:v>
                  </c:pt>
                  <c:pt idx="19">
                    <c:v>2.8054862949103949</c:v>
                  </c:pt>
                  <c:pt idx="20">
                    <c:v>2.7526205126533014</c:v>
                  </c:pt>
                  <c:pt idx="21">
                    <c:v>2.6056019258022047</c:v>
                  </c:pt>
                  <c:pt idx="22">
                    <c:v>2.3394421389962474</c:v>
                  </c:pt>
                  <c:pt idx="23">
                    <c:v>2.4538736247300079</c:v>
                  </c:pt>
                  <c:pt idx="24">
                    <c:v>2.3249818959600148</c:v>
                  </c:pt>
                  <c:pt idx="25">
                    <c:v>2.3204644157199894</c:v>
                  </c:pt>
                  <c:pt idx="26">
                    <c:v>2.3727258555576753</c:v>
                  </c:pt>
                  <c:pt idx="27">
                    <c:v>2.157185133609417</c:v>
                  </c:pt>
                  <c:pt idx="28">
                    <c:v>2.2505537290615578</c:v>
                  </c:pt>
                  <c:pt idx="29">
                    <c:v>2.1464789800660498</c:v>
                  </c:pt>
                  <c:pt idx="30">
                    <c:v>2.1334215903290641</c:v>
                  </c:pt>
                  <c:pt idx="31">
                    <c:v>2.0890711109505986</c:v>
                  </c:pt>
                </c:numCache>
              </c:numRef>
            </c:plus>
            <c:minus>
              <c:numRef>
                <c:f>'Amenable mortality by sex'!$J$69:$J$100</c:f>
                <c:numCache>
                  <c:formatCode>General</c:formatCode>
                  <c:ptCount val="32"/>
                  <c:pt idx="0">
                    <c:v>3.7771349239557992</c:v>
                  </c:pt>
                  <c:pt idx="1">
                    <c:v>3.7650796641769375</c:v>
                  </c:pt>
                  <c:pt idx="2">
                    <c:v>3.6147155974295799</c:v>
                  </c:pt>
                  <c:pt idx="3">
                    <c:v>3.4678576081288384</c:v>
                  </c:pt>
                  <c:pt idx="4">
                    <c:v>3.3586160222333632</c:v>
                  </c:pt>
                  <c:pt idx="5">
                    <c:v>3.2888790717093599</c:v>
                  </c:pt>
                  <c:pt idx="6">
                    <c:v>3.1674663770239988</c:v>
                  </c:pt>
                  <c:pt idx="7">
                    <c:v>3.1437341129229992</c:v>
                  </c:pt>
                  <c:pt idx="8">
                    <c:v>3.1301449106880739</c:v>
                  </c:pt>
                  <c:pt idx="9">
                    <c:v>3.0596050600541389</c:v>
                  </c:pt>
                  <c:pt idx="10">
                    <c:v>2.9510675226201073</c:v>
                  </c:pt>
                  <c:pt idx="11">
                    <c:v>2.8192974435577582</c:v>
                  </c:pt>
                  <c:pt idx="12">
                    <c:v>2.7803610192212886</c:v>
                  </c:pt>
                  <c:pt idx="13">
                    <c:v>2.6829548829371106</c:v>
                  </c:pt>
                  <c:pt idx="14">
                    <c:v>2.6734102853567947</c:v>
                  </c:pt>
                  <c:pt idx="15">
                    <c:v>2.5621719644138778</c:v>
                  </c:pt>
                  <c:pt idx="16">
                    <c:v>2.8188967285361741</c:v>
                  </c:pt>
                  <c:pt idx="17">
                    <c:v>2.7285879853973896</c:v>
                  </c:pt>
                  <c:pt idx="18">
                    <c:v>2.7006954264094674</c:v>
                  </c:pt>
                  <c:pt idx="19">
                    <c:v>2.7121016778637212</c:v>
                  </c:pt>
                  <c:pt idx="20">
                    <c:v>2.6600112398687443</c:v>
                  </c:pt>
                  <c:pt idx="21">
                    <c:v>2.5150788276860609</c:v>
                  </c:pt>
                  <c:pt idx="22">
                    <c:v>2.256101967410963</c:v>
                  </c:pt>
                  <c:pt idx="23">
                    <c:v>2.3681140992299987</c:v>
                  </c:pt>
                  <c:pt idx="24">
                    <c:v>2.2422057861324163</c:v>
                  </c:pt>
                  <c:pt idx="25">
                    <c:v>2.2384045693389112</c:v>
                  </c:pt>
                  <c:pt idx="26">
                    <c:v>2.2889641329389363</c:v>
                  </c:pt>
                  <c:pt idx="27">
                    <c:v>2.0805413391164436</c:v>
                  </c:pt>
                  <c:pt idx="28">
                    <c:v>2.1710818412169317</c:v>
                  </c:pt>
                  <c:pt idx="29">
                    <c:v>2.0691623962161003</c:v>
                  </c:pt>
                  <c:pt idx="30">
                    <c:v>2.0587764415169261</c:v>
                  </c:pt>
                  <c:pt idx="31">
                    <c:v>2.016267732444895</c:v>
                  </c:pt>
                </c:numCache>
              </c:numRef>
            </c:minus>
            <c:spPr>
              <a:noFill/>
              <a:ln w="9525" cap="flat" cmpd="sng" algn="ctr">
                <a:solidFill>
                  <a:schemeClr val="bg1">
                    <a:lumMod val="65000"/>
                  </a:schemeClr>
                </a:solidFill>
                <a:round/>
              </a:ln>
              <a:effectLst/>
            </c:spPr>
          </c:errBars>
          <c:cat>
            <c:multiLvlStrRef>
              <c:f>'Amenable mortality by sex'!$D$69:$E$100</c:f>
              <c:multiLvlStrCache>
                <c:ptCount val="32"/>
                <c:lvl>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lvl>
                <c:lvl>
                  <c:pt idx="0">
                    <c:v>Male</c:v>
                  </c:pt>
                  <c:pt idx="16">
                    <c:v>Female</c:v>
                  </c:pt>
                </c:lvl>
              </c:multiLvlStrCache>
            </c:multiLvlStrRef>
          </c:cat>
          <c:val>
            <c:numRef>
              <c:f>'Amenable mortality by sex'!$I$69:$I$100</c:f>
              <c:numCache>
                <c:formatCode>0.0</c:formatCode>
                <c:ptCount val="32"/>
                <c:pt idx="0">
                  <c:v>110.12831138722926</c:v>
                </c:pt>
                <c:pt idx="1">
                  <c:v>110.99053776728221</c:v>
                </c:pt>
                <c:pt idx="2">
                  <c:v>103.47097047806713</c:v>
                </c:pt>
                <c:pt idx="3">
                  <c:v>97.209761423660197</c:v>
                </c:pt>
                <c:pt idx="4">
                  <c:v>92.352402105729766</c:v>
                </c:pt>
                <c:pt idx="5">
                  <c:v>88.401021197633682</c:v>
                </c:pt>
                <c:pt idx="6">
                  <c:v>84.874021278858564</c:v>
                </c:pt>
                <c:pt idx="7">
                  <c:v>84.083835241352347</c:v>
                </c:pt>
                <c:pt idx="8">
                  <c:v>84.042604609657914</c:v>
                </c:pt>
                <c:pt idx="9">
                  <c:v>82.238417975538241</c:v>
                </c:pt>
                <c:pt idx="10" formatCode="General">
                  <c:v>78.392527489870986</c:v>
                </c:pt>
                <c:pt idx="11" formatCode="General">
                  <c:v>74.864278566596667</c:v>
                </c:pt>
                <c:pt idx="12" formatCode="General">
                  <c:v>73.830351719121595</c:v>
                </c:pt>
                <c:pt idx="13" formatCode="General">
                  <c:v>70.402526223709543</c:v>
                </c:pt>
                <c:pt idx="14" formatCode="General">
                  <c:v>70.312521254622567</c:v>
                </c:pt>
                <c:pt idx="15" formatCode="General">
                  <c:v>67.706110322479873</c:v>
                </c:pt>
                <c:pt idx="16" formatCode="General">
                  <c:v>63.873681356079693</c:v>
                </c:pt>
                <c:pt idx="17" formatCode="General">
                  <c:v>62.0645958383165</c:v>
                </c:pt>
                <c:pt idx="18" formatCode="General">
                  <c:v>60.43777172879777</c:v>
                </c:pt>
                <c:pt idx="19" formatCode="General">
                  <c:v>61.153805692755348</c:v>
                </c:pt>
                <c:pt idx="20" formatCode="General">
                  <c:v>59.339294023844296</c:v>
                </c:pt>
                <c:pt idx="21" formatCode="General">
                  <c:v>54.326667187565441</c:v>
                </c:pt>
                <c:pt idx="22" formatCode="General">
                  <c:v>47.521034981640241</c:v>
                </c:pt>
                <c:pt idx="23" formatCode="General">
                  <c:v>50.848135552038826</c:v>
                </c:pt>
                <c:pt idx="24" formatCode="General">
                  <c:v>47.256365765432946</c:v>
                </c:pt>
                <c:pt idx="25" formatCode="General">
                  <c:v>47.496859926726813</c:v>
                </c:pt>
                <c:pt idx="26" formatCode="General">
                  <c:v>48.654845193169841</c:v>
                </c:pt>
                <c:pt idx="27" formatCode="General">
                  <c:v>43.940063332451629</c:v>
                </c:pt>
                <c:pt idx="28" formatCode="General">
                  <c:v>46.135654897965111</c:v>
                </c:pt>
                <c:pt idx="29" formatCode="General">
                  <c:v>43.102082630916598</c:v>
                </c:pt>
                <c:pt idx="30" formatCode="General">
                  <c:v>44.155510206201917</c:v>
                </c:pt>
                <c:pt idx="31" formatCode="General">
                  <c:v>43.416755357758028</c:v>
                </c:pt>
              </c:numCache>
            </c:numRef>
          </c:val>
          <c:smooth val="0"/>
        </c:ser>
        <c:dLbls>
          <c:showLegendKey val="0"/>
          <c:showVal val="0"/>
          <c:showCatName val="0"/>
          <c:showSerName val="0"/>
          <c:showPercent val="0"/>
          <c:showBubbleSize val="0"/>
        </c:dLbls>
        <c:smooth val="0"/>
        <c:axId val="314996536"/>
        <c:axId val="315000064"/>
      </c:lineChart>
      <c:catAx>
        <c:axId val="31499653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5000064"/>
        <c:crosses val="autoZero"/>
        <c:auto val="1"/>
        <c:lblAlgn val="ctr"/>
        <c:lblOffset val="100"/>
        <c:tickLblSkip val="1"/>
        <c:noMultiLvlLbl val="0"/>
      </c:catAx>
      <c:valAx>
        <c:axId val="315000064"/>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100,000)</a:t>
                </a:r>
              </a:p>
            </c:rich>
          </c:tx>
          <c:layout>
            <c:manualLayout>
              <c:xMode val="edge"/>
              <c:yMode val="edge"/>
              <c:x val="4.2519609870964661E-2"/>
              <c:y val="0.1769060478762419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996536"/>
        <c:crosses val="autoZero"/>
        <c:crossBetween val="between"/>
      </c:valAx>
      <c:spPr>
        <a:noFill/>
        <a:ln>
          <a:noFill/>
        </a:ln>
        <a:effectLst/>
      </c:spPr>
    </c:plotArea>
    <c:legend>
      <c:legendPos val="b"/>
      <c:layout>
        <c:manualLayout>
          <c:xMode val="edge"/>
          <c:yMode val="edge"/>
          <c:x val="0.78890264275826971"/>
          <c:y val="0.26971447622857903"/>
          <c:w val="0.17493088235294113"/>
          <c:h val="0.12569622331691296"/>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800" b="0" i="0" u="none" strike="noStrike" baseline="0">
                <a:effectLst/>
              </a:rPr>
              <a:t>Age-standardised rate ratios for amenable mortality, 0–74 yrs, Māori vs non-Māori</a:t>
            </a:r>
            <a:r>
              <a:rPr lang="en-US" sz="1800" b="0" i="0" baseline="0">
                <a:effectLst/>
              </a:rPr>
              <a:t>, by sex, 2000–2015</a:t>
            </a:r>
            <a:endParaRPr lang="en-US" sz="1800">
              <a:solidFill>
                <a:schemeClr val="tx1"/>
              </a:solidFill>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2"/>
          <c:order val="0"/>
          <c:tx>
            <c:strRef>
              <c:f>'Amenable mortality by sex'!$S$36:$U$36</c:f>
              <c:strCache>
                <c:ptCount val="1"/>
                <c:pt idx="0">
                  <c:v>Māori male vs non-Māori male</c:v>
                </c:pt>
              </c:strCache>
            </c:strRef>
          </c:tx>
          <c:spPr>
            <a:ln w="28575" cap="rnd">
              <a:solidFill>
                <a:schemeClr val="accent6"/>
              </a:solidFill>
              <a:round/>
            </a:ln>
            <a:effectLst/>
          </c:spPr>
          <c:marker>
            <c:symbol val="none"/>
          </c:marker>
          <c:errBars>
            <c:errDir val="y"/>
            <c:errBarType val="both"/>
            <c:errValType val="cust"/>
            <c:noEndCap val="0"/>
            <c:plus>
              <c:numRef>
                <c:f>'Amenable mortality by sex'!$T$69:$T$84</c:f>
                <c:numCache>
                  <c:formatCode>General</c:formatCode>
                  <c:ptCount val="16"/>
                  <c:pt idx="0">
                    <c:v>0.20494750771270454</c:v>
                  </c:pt>
                  <c:pt idx="1">
                    <c:v>0.1930235557213722</c:v>
                  </c:pt>
                  <c:pt idx="2">
                    <c:v>0.20869361431521938</c:v>
                  </c:pt>
                  <c:pt idx="3">
                    <c:v>0.21775372239656532</c:v>
                  </c:pt>
                  <c:pt idx="4">
                    <c:v>0.22773648876198571</c:v>
                  </c:pt>
                  <c:pt idx="5">
                    <c:v>0.22867869870590907</c:v>
                  </c:pt>
                  <c:pt idx="6">
                    <c:v>0.23453874176046385</c:v>
                  </c:pt>
                  <c:pt idx="7">
                    <c:v>0.23766287615141701</c:v>
                  </c:pt>
                  <c:pt idx="8">
                    <c:v>0.21177668910786496</c:v>
                  </c:pt>
                  <c:pt idx="9">
                    <c:v>0.21799171689561669</c:v>
                  </c:pt>
                  <c:pt idx="10">
                    <c:v>0.21989639987034204</c:v>
                  </c:pt>
                  <c:pt idx="11">
                    <c:v>0.21501964161272324</c:v>
                  </c:pt>
                  <c:pt idx="12">
                    <c:v>0.21536758437527714</c:v>
                  </c:pt>
                  <c:pt idx="13">
                    <c:v>0.21367010998851788</c:v>
                  </c:pt>
                  <c:pt idx="14">
                    <c:v>0.21950058123375182</c:v>
                  </c:pt>
                  <c:pt idx="15">
                    <c:v>0.22116147664371866</c:v>
                  </c:pt>
                </c:numCache>
              </c:numRef>
            </c:plus>
            <c:minus>
              <c:numRef>
                <c:f>'Amenable mortality by sex'!$S$69:$S$84</c:f>
                <c:numCache>
                  <c:formatCode>General</c:formatCode>
                  <c:ptCount val="16"/>
                  <c:pt idx="0">
                    <c:v>0.1882776952004388</c:v>
                  </c:pt>
                  <c:pt idx="1">
                    <c:v>0.17720670068947686</c:v>
                  </c:pt>
                  <c:pt idx="2">
                    <c:v>0.19176042152661443</c:v>
                  </c:pt>
                  <c:pt idx="3">
                    <c:v>0.2001259638310624</c:v>
                  </c:pt>
                  <c:pt idx="4">
                    <c:v>0.2094425017859991</c:v>
                  </c:pt>
                  <c:pt idx="5">
                    <c:v>0.20976817223713295</c:v>
                  </c:pt>
                  <c:pt idx="6">
                    <c:v>0.21553779012813834</c:v>
                  </c:pt>
                  <c:pt idx="7">
                    <c:v>0.21865763978647879</c:v>
                  </c:pt>
                  <c:pt idx="8">
                    <c:v>0.19394174661563479</c:v>
                  </c:pt>
                  <c:pt idx="9">
                    <c:v>0.1999478672104078</c:v>
                  </c:pt>
                  <c:pt idx="10">
                    <c:v>0.20129098322291794</c:v>
                  </c:pt>
                  <c:pt idx="11">
                    <c:v>0.19619925130553284</c:v>
                  </c:pt>
                  <c:pt idx="12">
                    <c:v>0.19665774703300309</c:v>
                  </c:pt>
                  <c:pt idx="13">
                    <c:v>0.19468659486711082</c:v>
                  </c:pt>
                  <c:pt idx="14">
                    <c:v>0.20012115840893463</c:v>
                  </c:pt>
                  <c:pt idx="15">
                    <c:v>0.20142732040941436</c:v>
                  </c:pt>
                </c:numCache>
              </c:numRef>
            </c:minus>
            <c:spPr>
              <a:noFill/>
              <a:ln w="9525" cap="flat" cmpd="sng" algn="ctr">
                <a:solidFill>
                  <a:schemeClr val="accent6">
                    <a:lumMod val="75000"/>
                  </a:schemeClr>
                </a:solidFill>
                <a:round/>
              </a:ln>
              <a:effectLst/>
            </c:spPr>
          </c:errBars>
          <c:cat>
            <c:numRef>
              <c:f>'Amenable mortality by sex'!$R$38:$R$53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'Amenable mortality by sex'!$S$38:$S$53</c:f>
              <c:numCache>
                <c:formatCode>0.00</c:formatCode>
                <c:ptCount val="16"/>
                <c:pt idx="0">
                  <c:v>2.3147857458402941</c:v>
                </c:pt>
                <c:pt idx="1">
                  <c:v>2.1625707130627299</c:v>
                </c:pt>
                <c:pt idx="2">
                  <c:v>2.3633567485235103</c:v>
                </c:pt>
                <c:pt idx="3">
                  <c:v>2.472133561988763</c:v>
                </c:pt>
                <c:pt idx="4">
                  <c:v>2.6072883957377759</c:v>
                </c:pt>
                <c:pt idx="5">
                  <c:v>2.5366566465671117</c:v>
                </c:pt>
                <c:pt idx="6">
                  <c:v>2.6604963307459903</c:v>
                </c:pt>
                <c:pt idx="7">
                  <c:v>2.7343413449991796</c:v>
                </c:pt>
                <c:pt idx="8">
                  <c:v>2.3029141246712501</c:v>
                </c:pt>
                <c:pt idx="9">
                  <c:v>2.415614163453363</c:v>
                </c:pt>
                <c:pt idx="10">
                  <c:v>2.3790471009532768</c:v>
                </c:pt>
                <c:pt idx="11">
                  <c:v>2.2415418602813029</c:v>
                </c:pt>
                <c:pt idx="12">
                  <c:v>2.2637131019565988</c:v>
                </c:pt>
                <c:pt idx="13">
                  <c:v>2.191306819232643</c:v>
                </c:pt>
                <c:pt idx="14">
                  <c:v>2.26666763943454</c:v>
                </c:pt>
                <c:pt idx="15">
                  <c:v>2.257404020177689</c:v>
                </c:pt>
              </c:numCache>
            </c:numRef>
          </c:val>
          <c:smooth val="0"/>
        </c:ser>
        <c:ser>
          <c:idx val="0"/>
          <c:order val="1"/>
          <c:tx>
            <c:strRef>
              <c:f>'Amenable mortality by sex'!$V$36:$X$36</c:f>
              <c:strCache>
                <c:ptCount val="1"/>
                <c:pt idx="0">
                  <c:v>Māori female vs non-Māori female</c:v>
                </c:pt>
              </c:strCache>
            </c:strRef>
          </c:tx>
          <c:spPr>
            <a:ln w="28575" cap="rnd">
              <a:solidFill>
                <a:schemeClr val="accent2"/>
              </a:solidFill>
              <a:round/>
            </a:ln>
            <a:effectLst/>
          </c:spPr>
          <c:marker>
            <c:symbol val="none"/>
          </c:marker>
          <c:errBars>
            <c:errDir val="y"/>
            <c:errBarType val="both"/>
            <c:errValType val="cust"/>
            <c:noEndCap val="0"/>
            <c:plus>
              <c:numRef>
                <c:f>'Amenable mortality by sex'!$X$69:$X$84</c:f>
                <c:numCache>
                  <c:formatCode>General</c:formatCode>
                  <c:ptCount val="16"/>
                  <c:pt idx="0">
                    <c:v>0.29876261298107654</c:v>
                  </c:pt>
                  <c:pt idx="1">
                    <c:v>0.30833133096108734</c:v>
                  </c:pt>
                  <c:pt idx="2">
                    <c:v>0.31097753928064664</c:v>
                  </c:pt>
                  <c:pt idx="3">
                    <c:v>0.27510586631801637</c:v>
                  </c:pt>
                  <c:pt idx="4">
                    <c:v>0.28264131927574576</c:v>
                  </c:pt>
                  <c:pt idx="5">
                    <c:v>0.2955942905020339</c:v>
                  </c:pt>
                  <c:pt idx="6">
                    <c:v>0.33408936879158313</c:v>
                  </c:pt>
                  <c:pt idx="7">
                    <c:v>0.30352600051595369</c:v>
                  </c:pt>
                  <c:pt idx="8">
                    <c:v>0.32076865639658969</c:v>
                  </c:pt>
                  <c:pt idx="9">
                    <c:v>0.30282839223517533</c:v>
                  </c:pt>
                  <c:pt idx="10">
                    <c:v>0.28142130100773866</c:v>
                  </c:pt>
                  <c:pt idx="11">
                    <c:v>0.31276728511915541</c:v>
                  </c:pt>
                  <c:pt idx="12">
                    <c:v>0.28235458290896176</c:v>
                  </c:pt>
                  <c:pt idx="13">
                    <c:v>0.29963130916865532</c:v>
                  </c:pt>
                  <c:pt idx="14">
                    <c:v>0.28806432813790961</c:v>
                  </c:pt>
                  <c:pt idx="15">
                    <c:v>0.27615784757858908</c:v>
                  </c:pt>
                </c:numCache>
              </c:numRef>
            </c:plus>
            <c:minus>
              <c:numRef>
                <c:f>'Amenable mortality by sex'!$W$69:$W$84</c:f>
                <c:numCache>
                  <c:formatCode>General</c:formatCode>
                  <c:ptCount val="16"/>
                  <c:pt idx="0">
                    <c:v>0.26994840526645714</c:v>
                  </c:pt>
                  <c:pt idx="1">
                    <c:v>0.279113514619445</c:v>
                  </c:pt>
                  <c:pt idx="2">
                    <c:v>0.28144871141602801</c:v>
                  </c:pt>
                  <c:pt idx="3">
                    <c:v>0.24824112572932533</c:v>
                  </c:pt>
                  <c:pt idx="4">
                    <c:v>0.25510381920387282</c:v>
                  </c:pt>
                  <c:pt idx="5">
                    <c:v>0.26635286447459849</c:v>
                  </c:pt>
                  <c:pt idx="6">
                    <c:v>0.30128372080490751</c:v>
                  </c:pt>
                  <c:pt idx="7">
                    <c:v>0.27382986442406931</c:v>
                  </c:pt>
                  <c:pt idx="8">
                    <c:v>0.28955864437001733</c:v>
                  </c:pt>
                  <c:pt idx="9">
                    <c:v>0.27258058201597413</c:v>
                  </c:pt>
                  <c:pt idx="10">
                    <c:v>0.25318135245509987</c:v>
                  </c:pt>
                  <c:pt idx="11">
                    <c:v>0.2815212418388473</c:v>
                  </c:pt>
                  <c:pt idx="12">
                    <c:v>0.25330827843537218</c:v>
                  </c:pt>
                  <c:pt idx="13">
                    <c:v>0.26896204893314879</c:v>
                  </c:pt>
                  <c:pt idx="14">
                    <c:v>0.25793711475537284</c:v>
                  </c:pt>
                  <c:pt idx="15">
                    <c:v>0.24759964772370635</c:v>
                  </c:pt>
                </c:numCache>
              </c:numRef>
            </c:minus>
            <c:spPr>
              <a:noFill/>
              <a:ln w="9525" cap="flat" cmpd="sng" algn="ctr">
                <a:solidFill>
                  <a:srgbClr val="FF0000"/>
                </a:solidFill>
                <a:round/>
              </a:ln>
              <a:effectLst/>
            </c:spPr>
          </c:errBars>
          <c:cat>
            <c:numRef>
              <c:f>'Amenable mortality by sex'!$R$38:$R$53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'Amenable mortality by sex'!$V$38:$V$53</c:f>
              <c:numCache>
                <c:formatCode>0.00</c:formatCode>
                <c:ptCount val="16"/>
                <c:pt idx="0">
                  <c:v>2.7989834642082263</c:v>
                </c:pt>
                <c:pt idx="1">
                  <c:v>2.945443986831684</c:v>
                </c:pt>
                <c:pt idx="2">
                  <c:v>2.9640264798568596</c:v>
                </c:pt>
                <c:pt idx="3">
                  <c:v>2.5420900575631591</c:v>
                </c:pt>
                <c:pt idx="4">
                  <c:v>2.6183524221107439</c:v>
                </c:pt>
                <c:pt idx="5">
                  <c:v>2.6924947478171322</c:v>
                </c:pt>
                <c:pt idx="6">
                  <c:v>3.068242643820716</c:v>
                </c:pt>
                <c:pt idx="7">
                  <c:v>2.7988315824420669</c:v>
                </c:pt>
                <c:pt idx="8">
                  <c:v>2.976010942370261</c:v>
                </c:pt>
                <c:pt idx="9">
                  <c:v>2.7289624871430966</c:v>
                </c:pt>
                <c:pt idx="10">
                  <c:v>2.5230437465565414</c:v>
                </c:pt>
                <c:pt idx="11">
                  <c:v>2.8179771026817031</c:v>
                </c:pt>
                <c:pt idx="12">
                  <c:v>2.4623701569346963</c:v>
                </c:pt>
                <c:pt idx="13">
                  <c:v>2.62769464342096</c:v>
                </c:pt>
                <c:pt idx="14">
                  <c:v>2.4662912138733533</c:v>
                </c:pt>
                <c:pt idx="15">
                  <c:v>2.3942890701811801</c:v>
                </c:pt>
              </c:numCache>
            </c:numRef>
          </c:val>
          <c:smooth val="0"/>
        </c:ser>
        <c:ser>
          <c:idx val="3"/>
          <c:order val="2"/>
          <c:tx>
            <c:strRef>
              <c:f>'Amenable mortality by sex'!$Z$68</c:f>
              <c:strCache>
                <c:ptCount val="1"/>
                <c:pt idx="0">
                  <c:v>Reference (1.00)</c:v>
                </c:pt>
              </c:strCache>
            </c:strRef>
          </c:tx>
          <c:spPr>
            <a:ln w="28575" cap="rnd">
              <a:solidFill>
                <a:schemeClr val="tx1"/>
              </a:solidFill>
              <a:round/>
            </a:ln>
            <a:effectLst/>
          </c:spPr>
          <c:marker>
            <c:symbol val="none"/>
          </c:marker>
          <c:cat>
            <c:numRef>
              <c:f>'Amenable mortality by sex'!$R$38:$R$53</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'Amenable mortality by sex'!$Z$69:$Z$84</c:f>
              <c:numCache>
                <c:formatCode>General</c:formatCode>
                <c:ptCount val="1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smooth val="0"/>
        </c:ser>
        <c:dLbls>
          <c:showLegendKey val="0"/>
          <c:showVal val="0"/>
          <c:showCatName val="0"/>
          <c:showSerName val="0"/>
          <c:showPercent val="0"/>
          <c:showBubbleSize val="0"/>
        </c:dLbls>
        <c:smooth val="0"/>
        <c:axId val="314993792"/>
        <c:axId val="314996928"/>
      </c:lineChart>
      <c:catAx>
        <c:axId val="3149937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996928"/>
        <c:crosses val="autoZero"/>
        <c:auto val="1"/>
        <c:lblAlgn val="ctr"/>
        <c:lblOffset val="100"/>
        <c:tickLblSkip val="2"/>
        <c:noMultiLvlLbl val="0"/>
      </c:catAx>
      <c:valAx>
        <c:axId val="314996928"/>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993792"/>
        <c:crosses val="autoZero"/>
        <c:crossBetween val="between"/>
      </c:valAx>
      <c:spPr>
        <a:noFill/>
        <a:ln>
          <a:noFill/>
        </a:ln>
        <a:effectLst/>
      </c:spPr>
    </c:plotArea>
    <c:legend>
      <c:legendPos val="b"/>
      <c:layout>
        <c:manualLayout>
          <c:xMode val="edge"/>
          <c:yMode val="edge"/>
          <c:x val="0.10172922829090808"/>
          <c:y val="0.65877739944669078"/>
          <c:w val="0.84359705036870392"/>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800">
                <a:solidFill>
                  <a:schemeClr val="tx1"/>
                </a:solidFill>
              </a:rPr>
              <a:t>Age-specific</a:t>
            </a:r>
            <a:r>
              <a:rPr lang="en-US" sz="1800" baseline="0">
                <a:solidFill>
                  <a:schemeClr val="tx1"/>
                </a:solidFill>
              </a:rPr>
              <a:t> ASH</a:t>
            </a:r>
            <a:r>
              <a:rPr lang="en-US" sz="1800">
                <a:solidFill>
                  <a:schemeClr val="tx1"/>
                </a:solidFill>
              </a:rPr>
              <a:t> rates, 0–4 yrs, Māori and non-Māori, 2002–2017</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'ASH 0–4 yrs by ethnicity'!$D$36</c:f>
              <c:strCache>
                <c:ptCount val="1"/>
                <c:pt idx="0">
                  <c:v>Māori</c:v>
                </c:pt>
              </c:strCache>
            </c:strRef>
          </c:tx>
          <c:spPr>
            <a:ln w="28575" cap="rnd">
              <a:solidFill>
                <a:srgbClr val="0070C0"/>
              </a:solidFill>
              <a:round/>
            </a:ln>
            <a:effectLst/>
          </c:spPr>
          <c:marker>
            <c:symbol val="none"/>
          </c:marker>
          <c:errBars>
            <c:errDir val="y"/>
            <c:errBarType val="both"/>
            <c:errValType val="cust"/>
            <c:noEndCap val="0"/>
            <c:plus>
              <c:numRef>
                <c:f>'ASH 0–4 yrs by ethnicity'!$F$70:$F$85</c:f>
                <c:numCache>
                  <c:formatCode>General</c:formatCode>
                  <c:ptCount val="16"/>
                  <c:pt idx="0">
                    <c:v>199.01890486883076</c:v>
                  </c:pt>
                  <c:pt idx="1">
                    <c:v>203.83288153472495</c:v>
                  </c:pt>
                  <c:pt idx="2">
                    <c:v>202.82771385060732</c:v>
                  </c:pt>
                  <c:pt idx="3">
                    <c:v>205.87890421691736</c:v>
                  </c:pt>
                  <c:pt idx="4">
                    <c:v>210.0160670141795</c:v>
                  </c:pt>
                  <c:pt idx="5">
                    <c:v>196.98185513360022</c:v>
                  </c:pt>
                  <c:pt idx="6">
                    <c:v>190.0719949256154</c:v>
                  </c:pt>
                  <c:pt idx="7">
                    <c:v>193.32541614825914</c:v>
                  </c:pt>
                  <c:pt idx="8">
                    <c:v>188.48962177524299</c:v>
                  </c:pt>
                  <c:pt idx="9">
                    <c:v>186.52889355100615</c:v>
                  </c:pt>
                  <c:pt idx="10">
                    <c:v>188.62814080176213</c:v>
                  </c:pt>
                  <c:pt idx="11">
                    <c:v>185.69053932555471</c:v>
                  </c:pt>
                  <c:pt idx="12">
                    <c:v>191.6980882618127</c:v>
                  </c:pt>
                  <c:pt idx="13">
                    <c:v>191.42530292239644</c:v>
                  </c:pt>
                  <c:pt idx="14">
                    <c:v>186.35094566060252</c:v>
                  </c:pt>
                  <c:pt idx="15">
                    <c:v>185.92510465205487</c:v>
                  </c:pt>
                </c:numCache>
              </c:numRef>
            </c:plus>
            <c:minus>
              <c:numRef>
                <c:f>'ASH 0–4 yrs by ethnicity'!$E$70:$E$85</c:f>
                <c:numCache>
                  <c:formatCode>General</c:formatCode>
                  <c:ptCount val="16"/>
                  <c:pt idx="0">
                    <c:v>195.11265573635137</c:v>
                  </c:pt>
                  <c:pt idx="1">
                    <c:v>199.90158736926696</c:v>
                  </c:pt>
                  <c:pt idx="2">
                    <c:v>198.89579825160126</c:v>
                  </c:pt>
                  <c:pt idx="3">
                    <c:v>201.90678165640566</c:v>
                  </c:pt>
                  <c:pt idx="4">
                    <c:v>206.03610263385781</c:v>
                  </c:pt>
                  <c:pt idx="5">
                    <c:v>193.2108134676173</c:v>
                  </c:pt>
                  <c:pt idx="6">
                    <c:v>186.48809415570668</c:v>
                  </c:pt>
                  <c:pt idx="7">
                    <c:v>189.85438292370964</c:v>
                  </c:pt>
                  <c:pt idx="8">
                    <c:v>185.1121994398236</c:v>
                  </c:pt>
                  <c:pt idx="9">
                    <c:v>183.17713940491103</c:v>
                  </c:pt>
                  <c:pt idx="10">
                    <c:v>185.23130555008902</c:v>
                  </c:pt>
                  <c:pt idx="11">
                    <c:v>182.23053166319642</c:v>
                  </c:pt>
                  <c:pt idx="12">
                    <c:v>188.21900425255717</c:v>
                  </c:pt>
                  <c:pt idx="13">
                    <c:v>187.92007381987241</c:v>
                  </c:pt>
                  <c:pt idx="14">
                    <c:v>182.84870418274477</c:v>
                  </c:pt>
                  <c:pt idx="15">
                    <c:v>182.4413769275161</c:v>
                  </c:pt>
                </c:numCache>
              </c:numRef>
            </c:minus>
            <c:spPr>
              <a:noFill/>
              <a:ln w="9525" cap="flat" cmpd="sng" algn="ctr">
                <a:solidFill>
                  <a:srgbClr val="0070C0"/>
                </a:solidFill>
                <a:round/>
              </a:ln>
              <a:effectLst/>
            </c:spPr>
          </c:errBars>
          <c:cat>
            <c:numRef>
              <c:f>'ASH 0–4 yrs by ethnicity'!$C$38:$C$53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0–4 yrs by ethnicity'!$D$38:$D$53</c:f>
              <c:numCache>
                <c:formatCode>0.0</c:formatCode>
                <c:ptCount val="16"/>
                <c:pt idx="0">
                  <c:v>7472.7932285368806</c:v>
                </c:pt>
                <c:pt idx="1">
                  <c:v>7791.7511832319142</c:v>
                </c:pt>
                <c:pt idx="2">
                  <c:v>7713.0105490938604</c:v>
                </c:pt>
                <c:pt idx="3">
                  <c:v>7867.1949719907097</c:v>
                </c:pt>
                <c:pt idx="4">
                  <c:v>8173.6035049288057</c:v>
                </c:pt>
                <c:pt idx="5">
                  <c:v>7587.2356985341812</c:v>
                </c:pt>
                <c:pt idx="6">
                  <c:v>7435.5813093330044</c:v>
                </c:pt>
                <c:pt idx="7">
                  <c:v>7950.5553565030459</c:v>
                </c:pt>
                <c:pt idx="8">
                  <c:v>7767.5769901220219</c:v>
                </c:pt>
                <c:pt idx="9">
                  <c:v>7664.6292238496135</c:v>
                </c:pt>
                <c:pt idx="10">
                  <c:v>7733.7540906965878</c:v>
                </c:pt>
                <c:pt idx="11">
                  <c:v>7352.696107606238</c:v>
                </c:pt>
                <c:pt idx="12">
                  <c:v>7797.4622935120906</c:v>
                </c:pt>
                <c:pt idx="13">
                  <c:v>7715.8707187650734</c:v>
                </c:pt>
                <c:pt idx="14">
                  <c:v>7314.4578313253023</c:v>
                </c:pt>
                <c:pt idx="15">
                  <c:v>7320.2301054650043</c:v>
                </c:pt>
              </c:numCache>
            </c:numRef>
          </c:val>
          <c:smooth val="0"/>
        </c:ser>
        <c:ser>
          <c:idx val="2"/>
          <c:order val="1"/>
          <c:tx>
            <c:strRef>
              <c:f>'ASH 0–4 yrs by ethnicity'!$G$36:$I$36</c:f>
              <c:strCache>
                <c:ptCount val="1"/>
                <c:pt idx="0">
                  <c:v>Non-Māori</c:v>
                </c:pt>
              </c:strCache>
            </c:strRef>
          </c:tx>
          <c:spPr>
            <a:ln w="22225" cap="rnd">
              <a:solidFill>
                <a:sysClr val="window" lastClr="FFFFFF">
                  <a:lumMod val="65000"/>
                </a:sysClr>
              </a:solidFill>
              <a:round/>
            </a:ln>
            <a:effectLst/>
          </c:spPr>
          <c:marker>
            <c:symbol val="none"/>
          </c:marker>
          <c:errBars>
            <c:errDir val="y"/>
            <c:errBarType val="both"/>
            <c:errValType val="cust"/>
            <c:noEndCap val="0"/>
            <c:plus>
              <c:numRef>
                <c:f>'ASH 0–4 yrs by ethnicity'!$I$70:$I$85</c:f>
                <c:numCache>
                  <c:formatCode>General</c:formatCode>
                  <c:ptCount val="16"/>
                  <c:pt idx="0">
                    <c:v>108.10965713196492</c:v>
                  </c:pt>
                  <c:pt idx="1">
                    <c:v>107.57528584975535</c:v>
                  </c:pt>
                  <c:pt idx="2">
                    <c:v>105.96298903372099</c:v>
                  </c:pt>
                  <c:pt idx="3">
                    <c:v>105.68401429664027</c:v>
                  </c:pt>
                  <c:pt idx="4">
                    <c:v>107.50127837763557</c:v>
                  </c:pt>
                  <c:pt idx="5">
                    <c:v>102.53898355737147</c:v>
                  </c:pt>
                  <c:pt idx="6">
                    <c:v>103.10752546718959</c:v>
                  </c:pt>
                  <c:pt idx="7">
                    <c:v>104.64452845012511</c:v>
                  </c:pt>
                  <c:pt idx="8">
                    <c:v>103.12154066658331</c:v>
                  </c:pt>
                  <c:pt idx="9">
                    <c:v>102.75326973758911</c:v>
                  </c:pt>
                  <c:pt idx="10">
                    <c:v>104.66593822712639</c:v>
                  </c:pt>
                  <c:pt idx="11">
                    <c:v>103.45271286066509</c:v>
                  </c:pt>
                  <c:pt idx="12">
                    <c:v>108.98890772121104</c:v>
                  </c:pt>
                  <c:pt idx="13">
                    <c:v>105.75638516622985</c:v>
                  </c:pt>
                  <c:pt idx="14">
                    <c:v>106.92308435715222</c:v>
                  </c:pt>
                  <c:pt idx="15">
                    <c:v>104.84764926061871</c:v>
                  </c:pt>
                </c:numCache>
              </c:numRef>
            </c:plus>
            <c:minus>
              <c:numRef>
                <c:f>'ASH 0–4 yrs by ethnicity'!$H$70:$H$85</c:f>
                <c:numCache>
                  <c:formatCode>General</c:formatCode>
                  <c:ptCount val="16"/>
                  <c:pt idx="0">
                    <c:v>106.70501808856079</c:v>
                  </c:pt>
                  <c:pt idx="1">
                    <c:v>106.17889381900204</c:v>
                  </c:pt>
                  <c:pt idx="2">
                    <c:v>104.58570477307057</c:v>
                  </c:pt>
                  <c:pt idx="3">
                    <c:v>104.30949898803829</c:v>
                  </c:pt>
                  <c:pt idx="4">
                    <c:v>106.13784009262417</c:v>
                  </c:pt>
                  <c:pt idx="5">
                    <c:v>101.19495040795482</c:v>
                  </c:pt>
                  <c:pt idx="6">
                    <c:v>101.78796410791983</c:v>
                  </c:pt>
                  <c:pt idx="7">
                    <c:v>103.34595251037626</c:v>
                  </c:pt>
                  <c:pt idx="8">
                    <c:v>101.84978607004814</c:v>
                  </c:pt>
                  <c:pt idx="9">
                    <c:v>101.49493814117977</c:v>
                  </c:pt>
                  <c:pt idx="10">
                    <c:v>103.40460093887941</c:v>
                  </c:pt>
                  <c:pt idx="11">
                    <c:v>102.17892696439139</c:v>
                  </c:pt>
                  <c:pt idx="12">
                    <c:v>107.69671212698267</c:v>
                  </c:pt>
                  <c:pt idx="13">
                    <c:v>104.44993540014275</c:v>
                  </c:pt>
                  <c:pt idx="14">
                    <c:v>105.61300901767663</c:v>
                  </c:pt>
                  <c:pt idx="15">
                    <c:v>103.53966154469708</c:v>
                  </c:pt>
                </c:numCache>
              </c:numRef>
            </c:minus>
            <c:spPr>
              <a:noFill/>
              <a:ln w="9525" cap="flat" cmpd="sng" algn="ctr">
                <a:solidFill>
                  <a:sysClr val="window" lastClr="FFFFFF">
                    <a:lumMod val="65000"/>
                  </a:sysClr>
                </a:solidFill>
                <a:round/>
              </a:ln>
              <a:effectLst/>
            </c:spPr>
          </c:errBars>
          <c:cat>
            <c:numRef>
              <c:f>'ASH 0–4 yrs by ethnicity'!$C$38:$C$53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0–4 yrs by ethnicity'!$G$38:$G$53</c:f>
              <c:numCache>
                <c:formatCode>0.0</c:formatCode>
                <c:ptCount val="16"/>
                <c:pt idx="0">
                  <c:v>6178.4487346978276</c:v>
                </c:pt>
                <c:pt idx="1">
                  <c:v>6153.7351483957864</c:v>
                </c:pt>
                <c:pt idx="2">
                  <c:v>6053.3744514292493</c:v>
                </c:pt>
                <c:pt idx="3">
                  <c:v>6033.617424242424</c:v>
                </c:pt>
                <c:pt idx="4">
                  <c:v>6295.9135744480973</c:v>
                </c:pt>
                <c:pt idx="5">
                  <c:v>5808.0048149262711</c:v>
                </c:pt>
                <c:pt idx="6">
                  <c:v>5983.5897902129691</c:v>
                </c:pt>
                <c:pt idx="7">
                  <c:v>6265.6585540443803</c:v>
                </c:pt>
                <c:pt idx="8">
                  <c:v>6213.4688691232532</c:v>
                </c:pt>
                <c:pt idx="9">
                  <c:v>6235.5848434925865</c:v>
                </c:pt>
                <c:pt idx="10">
                  <c:v>6455.8887440243379</c:v>
                </c:pt>
                <c:pt idx="11">
                  <c:v>6243.60915454326</c:v>
                </c:pt>
                <c:pt idx="12">
                  <c:v>6834.5243660811684</c:v>
                </c:pt>
                <c:pt idx="13">
                  <c:v>6361.3449160552736</c:v>
                </c:pt>
                <c:pt idx="14">
                  <c:v>6485.2177837959807</c:v>
                </c:pt>
                <c:pt idx="15">
                  <c:v>6244.2827208615909</c:v>
                </c:pt>
              </c:numCache>
            </c:numRef>
          </c:val>
          <c:smooth val="0"/>
        </c:ser>
        <c:dLbls>
          <c:showLegendKey val="0"/>
          <c:showVal val="0"/>
          <c:showCatName val="0"/>
          <c:showSerName val="0"/>
          <c:showPercent val="0"/>
          <c:showBubbleSize val="0"/>
        </c:dLbls>
        <c:smooth val="0"/>
        <c:axId val="314995752"/>
        <c:axId val="315000456"/>
      </c:lineChart>
      <c:catAx>
        <c:axId val="3149957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5000456"/>
        <c:crosses val="autoZero"/>
        <c:auto val="1"/>
        <c:lblAlgn val="ctr"/>
        <c:lblOffset val="100"/>
        <c:tickLblSkip val="2"/>
        <c:noMultiLvlLbl val="0"/>
      </c:catAx>
      <c:valAx>
        <c:axId val="315000456"/>
        <c:scaling>
          <c:orientation val="minMax"/>
          <c:max val="10000"/>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100,000)</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995752"/>
        <c:crosses val="autoZero"/>
        <c:crossBetween val="between"/>
      </c:valAx>
      <c:spPr>
        <a:noFill/>
        <a:ln>
          <a:noFill/>
        </a:ln>
        <a:effectLst/>
      </c:spPr>
    </c:plotArea>
    <c:legend>
      <c:legendPos val="b"/>
      <c:layout>
        <c:manualLayout>
          <c:xMode val="edge"/>
          <c:yMode val="edge"/>
          <c:x val="0.78721887609698915"/>
          <c:y val="0.12376489729859101"/>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800" b="0" i="0" baseline="0">
                <a:effectLst/>
              </a:rPr>
              <a:t>Age-specific rate ratios for ASH, 0–4 yrs, Māori vs non-Māori, 2002–2017</a:t>
            </a:r>
            <a:endParaRPr lang="en-US">
              <a:solidFill>
                <a:schemeClr val="tx1"/>
              </a:solidFill>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'ASH 0–4 yrs by ethnicity'!$P$36</c:f>
              <c:strCache>
                <c:ptCount val="1"/>
                <c:pt idx="0">
                  <c:v>Māori vs non-Māori (total)</c:v>
                </c:pt>
              </c:strCache>
            </c:strRef>
          </c:tx>
          <c:spPr>
            <a:ln w="28575" cap="rnd">
              <a:solidFill>
                <a:schemeClr val="accent4"/>
              </a:solidFill>
              <a:round/>
            </a:ln>
            <a:effectLst/>
          </c:spPr>
          <c:marker>
            <c:symbol val="none"/>
          </c:marker>
          <c:errBars>
            <c:errDir val="y"/>
            <c:errBarType val="both"/>
            <c:errValType val="cust"/>
            <c:noEndCap val="0"/>
            <c:plus>
              <c:numRef>
                <c:f>'ASH 0–4 yrs by ethnicity'!$Q$69:$Q$84</c:f>
                <c:numCache>
                  <c:formatCode>General</c:formatCode>
                  <c:ptCount val="16"/>
                  <c:pt idx="0">
                    <c:v>3.8691393073492897E-2</c:v>
                  </c:pt>
                  <c:pt idx="1">
                    <c:v>3.9992637872420467E-2</c:v>
                  </c:pt>
                  <c:pt idx="2">
                    <c:v>4.0407207721641303E-2</c:v>
                  </c:pt>
                  <c:pt idx="3">
                    <c:v>4.1219237665857333E-2</c:v>
                  </c:pt>
                  <c:pt idx="4">
                    <c:v>4.0202715347372964E-2</c:v>
                  </c:pt>
                  <c:pt idx="5">
                    <c:v>4.1174723783455436E-2</c:v>
                  </c:pt>
                  <c:pt idx="6">
                    <c:v>3.8455153248078577E-2</c:v>
                  </c:pt>
                  <c:pt idx="7">
                    <c:v>3.7570205500445431E-2</c:v>
                  </c:pt>
                  <c:pt idx="8">
                    <c:v>3.6887140440378108E-2</c:v>
                  </c:pt>
                  <c:pt idx="9">
                    <c:v>3.6257880961479305E-2</c:v>
                  </c:pt>
                  <c:pt idx="10">
                    <c:v>3.5209945521166963E-2</c:v>
                  </c:pt>
                  <c:pt idx="11">
                    <c:v>3.5701009653942295E-2</c:v>
                  </c:pt>
                  <c:pt idx="12">
                    <c:v>3.3550312687599559E-2</c:v>
                  </c:pt>
                  <c:pt idx="13">
                    <c:v>3.6356898505485624E-2</c:v>
                  </c:pt>
                  <c:pt idx="14">
                    <c:v>3.4351558386346959E-2</c:v>
                  </c:pt>
                  <c:pt idx="15">
                    <c:v>3.5826296347801323E-2</c:v>
                  </c:pt>
                </c:numCache>
              </c:numRef>
            </c:plus>
            <c:minus>
              <c:numRef>
                <c:f>'ASH 0–4 yrs by ethnicity'!$P$69:$P$84</c:f>
                <c:numCache>
                  <c:formatCode>General</c:formatCode>
                  <c:ptCount val="16"/>
                  <c:pt idx="0">
                    <c:v>3.7492032325407099E-2</c:v>
                  </c:pt>
                  <c:pt idx="1">
                    <c:v>3.8768138070441438E-2</c:v>
                  </c:pt>
                  <c:pt idx="2">
                    <c:v>3.9165176418764824E-2</c:v>
                  </c:pt>
                  <c:pt idx="3">
                    <c:v>3.9956127581517897E-2</c:v>
                  </c:pt>
                  <c:pt idx="4">
                    <c:v>3.8995148566793869E-2</c:v>
                  </c:pt>
                  <c:pt idx="5">
                    <c:v>3.9916588046732926E-2</c:v>
                  </c:pt>
                  <c:pt idx="6">
                    <c:v>3.730084937460787E-2</c:v>
                  </c:pt>
                  <c:pt idx="7">
                    <c:v>3.6489805978442869E-2</c:v>
                  </c:pt>
                  <c:pt idx="8">
                    <c:v>3.5829910927845487E-2</c:v>
                  </c:pt>
                  <c:pt idx="9">
                    <c:v>3.5219000711186554E-2</c:v>
                  </c:pt>
                  <c:pt idx="10">
                    <c:v>3.4204599549423564E-2</c:v>
                  </c:pt>
                  <c:pt idx="11">
                    <c:v>3.4650549186888036E-2</c:v>
                  </c:pt>
                  <c:pt idx="12">
                    <c:v>3.2591881327868721E-2</c:v>
                  </c:pt>
                  <c:pt idx="13">
                    <c:v>3.5298836261760336E-2</c:v>
                  </c:pt>
                  <c:pt idx="14">
                    <c:v>3.3336232668120802E-2</c:v>
                  </c:pt>
                  <c:pt idx="15">
                    <c:v>3.4763896054349486E-2</c:v>
                  </c:pt>
                </c:numCache>
              </c:numRef>
            </c:minus>
            <c:spPr>
              <a:noFill/>
              <a:ln w="9525" cap="flat" cmpd="sng" algn="ctr">
                <a:solidFill>
                  <a:srgbClr val="FFC000"/>
                </a:solidFill>
                <a:round/>
              </a:ln>
              <a:effectLst/>
            </c:spPr>
          </c:errBars>
          <c:cat>
            <c:numRef>
              <c:f>'ASH 0–4 yrs by ethnicity'!$O$38:$O$53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0–4 yrs by ethnicity'!$P$38:$P$53</c:f>
              <c:numCache>
                <c:formatCode>0.00</c:formatCode>
                <c:ptCount val="16"/>
                <c:pt idx="0">
                  <c:v>1.2094934423539174</c:v>
                </c:pt>
                <c:pt idx="1">
                  <c:v>1.2661824071617935</c:v>
                </c:pt>
                <c:pt idx="2">
                  <c:v>1.2741670965477376</c:v>
                </c:pt>
                <c:pt idx="3">
                  <c:v>1.3038935714387805</c:v>
                </c:pt>
                <c:pt idx="4">
                  <c:v>1.2982394704560898</c:v>
                </c:pt>
                <c:pt idx="5">
                  <c:v>1.3063411516180872</c:v>
                </c:pt>
                <c:pt idx="6">
                  <c:v>1.2426622763303359</c:v>
                </c:pt>
                <c:pt idx="7">
                  <c:v>1.2689097702860128</c:v>
                </c:pt>
                <c:pt idx="8">
                  <c:v>1.2501192415595155</c:v>
                </c:pt>
                <c:pt idx="9">
                  <c:v>1.2291756773782603</c:v>
                </c:pt>
                <c:pt idx="10">
                  <c:v>1.1979379443078322</c:v>
                </c:pt>
                <c:pt idx="11">
                  <c:v>1.1776355511068359</c:v>
                </c:pt>
                <c:pt idx="12">
                  <c:v>1.1408931881507154</c:v>
                </c:pt>
                <c:pt idx="13">
                  <c:v>1.2129307277917187</c:v>
                </c:pt>
                <c:pt idx="14">
                  <c:v>1.1278661835538148</c:v>
                </c:pt>
                <c:pt idx="15">
                  <c:v>1.1723092039072429</c:v>
                </c:pt>
              </c:numCache>
            </c:numRef>
          </c:val>
          <c:smooth val="0"/>
        </c:ser>
        <c:ser>
          <c:idx val="3"/>
          <c:order val="1"/>
          <c:tx>
            <c:strRef>
              <c:f>'ASH 0–4 yrs by ethnicity'!$S$67</c:f>
              <c:strCache>
                <c:ptCount val="1"/>
                <c:pt idx="0">
                  <c:v>Reference (1.00)</c:v>
                </c:pt>
              </c:strCache>
            </c:strRef>
          </c:tx>
          <c:spPr>
            <a:ln w="28575" cap="rnd">
              <a:solidFill>
                <a:schemeClr val="tx1"/>
              </a:solidFill>
              <a:round/>
            </a:ln>
            <a:effectLst/>
          </c:spPr>
          <c:marker>
            <c:symbol val="none"/>
          </c:marker>
          <c:cat>
            <c:numRef>
              <c:f>'ASH 0–4 yrs by ethnicity'!$O$38:$O$53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0–4 yrs by ethnicity'!$S$69:$S$84</c:f>
              <c:numCache>
                <c:formatCode>General</c:formatCode>
                <c:ptCount val="1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smooth val="0"/>
        </c:ser>
        <c:dLbls>
          <c:showLegendKey val="0"/>
          <c:showVal val="0"/>
          <c:showCatName val="0"/>
          <c:showSerName val="0"/>
          <c:showPercent val="0"/>
          <c:showBubbleSize val="0"/>
        </c:dLbls>
        <c:smooth val="0"/>
        <c:axId val="314993400"/>
        <c:axId val="314997712"/>
      </c:lineChart>
      <c:catAx>
        <c:axId val="3149934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997712"/>
        <c:crosses val="autoZero"/>
        <c:auto val="1"/>
        <c:lblAlgn val="ctr"/>
        <c:lblOffset val="100"/>
        <c:tickLblSkip val="2"/>
        <c:noMultiLvlLbl val="0"/>
      </c:catAx>
      <c:valAx>
        <c:axId val="314997712"/>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993400"/>
        <c:crosses val="autoZero"/>
        <c:crossBetween val="between"/>
      </c:valAx>
      <c:spPr>
        <a:noFill/>
        <a:ln>
          <a:noFill/>
        </a:ln>
        <a:effectLst/>
      </c:spPr>
    </c:plotArea>
    <c:legend>
      <c:legendPos val="b"/>
      <c:layout>
        <c:manualLayout>
          <c:xMode val="edge"/>
          <c:yMode val="edge"/>
          <c:x val="0.42095319838828887"/>
          <c:y val="0.63850715429961624"/>
          <c:w val="0.57904680161171118"/>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r>
              <a:rPr lang="en-US" sz="1800">
                <a:solidFill>
                  <a:schemeClr val="tx1"/>
                </a:solidFill>
              </a:rPr>
              <a:t>Age-specific ASH rates, 0–4 yrs, Māori and non-Māori, by sex, 2002–2017</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'ASH 0–4 yrs by sex'!$F$68</c:f>
              <c:strCache>
                <c:ptCount val="1"/>
                <c:pt idx="0">
                  <c:v>Māori</c:v>
                </c:pt>
              </c:strCache>
            </c:strRef>
          </c:tx>
          <c:spPr>
            <a:ln w="28575" cap="rnd">
              <a:solidFill>
                <a:srgbClr val="0070C0"/>
              </a:solidFill>
              <a:round/>
            </a:ln>
            <a:effectLst/>
          </c:spPr>
          <c:marker>
            <c:symbol val="none"/>
          </c:marker>
          <c:dPt>
            <c:idx val="16"/>
            <c:marker>
              <c:symbol val="none"/>
            </c:marker>
            <c:bubble3D val="0"/>
            <c:spPr>
              <a:ln w="28575" cap="rnd">
                <a:noFill/>
                <a:round/>
              </a:ln>
              <a:effectLst/>
            </c:spPr>
          </c:dPt>
          <c:dPt>
            <c:idx val="19"/>
            <c:marker>
              <c:symbol val="none"/>
            </c:marker>
            <c:bubble3D val="0"/>
          </c:dPt>
          <c:errBars>
            <c:errDir val="y"/>
            <c:errBarType val="both"/>
            <c:errValType val="cust"/>
            <c:noEndCap val="0"/>
            <c:plus>
              <c:numRef>
                <c:f>'ASH 0–4 yrs by sex'!$H$69:$H$100</c:f>
                <c:numCache>
                  <c:formatCode>General</c:formatCode>
                  <c:ptCount val="32"/>
                  <c:pt idx="0">
                    <c:v>289.80327760418095</c:v>
                  </c:pt>
                  <c:pt idx="1">
                    <c:v>292.29079922487381</c:v>
                  </c:pt>
                  <c:pt idx="2">
                    <c:v>295.99057630343123</c:v>
                  </c:pt>
                  <c:pt idx="3">
                    <c:v>298.58536700847981</c:v>
                  </c:pt>
                  <c:pt idx="4">
                    <c:v>303.04405481749745</c:v>
                  </c:pt>
                  <c:pt idx="5">
                    <c:v>280.77238647668219</c:v>
                  </c:pt>
                  <c:pt idx="6">
                    <c:v>275.96120443536347</c:v>
                  </c:pt>
                  <c:pt idx="7">
                    <c:v>279.12914598804127</c:v>
                  </c:pt>
                  <c:pt idx="8">
                    <c:v>275.07802963226459</c:v>
                  </c:pt>
                  <c:pt idx="9">
                    <c:v>270.54202488618648</c:v>
                  </c:pt>
                  <c:pt idx="10">
                    <c:v>272.42438753006172</c:v>
                  </c:pt>
                  <c:pt idx="11">
                    <c:v>271.51207847733895</c:v>
                  </c:pt>
                  <c:pt idx="12">
                    <c:v>277.88529189373185</c:v>
                  </c:pt>
                  <c:pt idx="13">
                    <c:v>279.9564125722809</c:v>
                  </c:pt>
                  <c:pt idx="14">
                    <c:v>270.83362951642266</c:v>
                  </c:pt>
                  <c:pt idx="15">
                    <c:v>269.87691037681179</c:v>
                  </c:pt>
                  <c:pt idx="16">
                    <c:v>274.86418151426824</c:v>
                  </c:pt>
                  <c:pt idx="17">
                    <c:v>286.77700606656981</c:v>
                  </c:pt>
                  <c:pt idx="18">
                    <c:v>279.44707232407382</c:v>
                  </c:pt>
                  <c:pt idx="19">
                    <c:v>285.83700057356327</c:v>
                  </c:pt>
                  <c:pt idx="20">
                    <c:v>293.3605983562793</c:v>
                  </c:pt>
                  <c:pt idx="21">
                    <c:v>279.09441552984845</c:v>
                  </c:pt>
                  <c:pt idx="22">
                    <c:v>263.38869475174397</c:v>
                  </c:pt>
                  <c:pt idx="23">
                    <c:v>269.50939363463567</c:v>
                  </c:pt>
                  <c:pt idx="24">
                    <c:v>259.30699888505205</c:v>
                  </c:pt>
                  <c:pt idx="25">
                    <c:v>258.50668760132248</c:v>
                  </c:pt>
                  <c:pt idx="26">
                    <c:v>262.83599825241163</c:v>
                  </c:pt>
                  <c:pt idx="27">
                    <c:v>255.0383586773105</c:v>
                  </c:pt>
                  <c:pt idx="28">
                    <c:v>266.17824514235144</c:v>
                  </c:pt>
                  <c:pt idx="29">
                    <c:v>262.88148764081689</c:v>
                  </c:pt>
                  <c:pt idx="30">
                    <c:v>257.98618771952624</c:v>
                  </c:pt>
                  <c:pt idx="31">
                    <c:v>257.78833939159813</c:v>
                  </c:pt>
                </c:numCache>
              </c:numRef>
            </c:plus>
            <c:minus>
              <c:numRef>
                <c:f>'ASH 0–4 yrs by sex'!$G$69:$G$100</c:f>
                <c:numCache>
                  <c:formatCode>General</c:formatCode>
                  <c:ptCount val="32"/>
                  <c:pt idx="0">
                    <c:v>282.20445799714162</c:v>
                  </c:pt>
                  <c:pt idx="1">
                    <c:v>284.63407890915187</c:v>
                  </c:pt>
                  <c:pt idx="2">
                    <c:v>288.32430131685123</c:v>
                  </c:pt>
                  <c:pt idx="3">
                    <c:v>290.83740528258932</c:v>
                  </c:pt>
                  <c:pt idx="4">
                    <c:v>295.26972957998805</c:v>
                  </c:pt>
                  <c:pt idx="5">
                    <c:v>273.40801285472298</c:v>
                  </c:pt>
                  <c:pt idx="6">
                    <c:v>268.98316921599871</c:v>
                  </c:pt>
                  <c:pt idx="7">
                    <c:v>272.38097438519253</c:v>
                  </c:pt>
                  <c:pt idx="8">
                    <c:v>268.51002090622387</c:v>
                  </c:pt>
                  <c:pt idx="9">
                    <c:v>264.03835034021722</c:v>
                  </c:pt>
                  <c:pt idx="10">
                    <c:v>265.82757654878606</c:v>
                  </c:pt>
                  <c:pt idx="11">
                    <c:v>264.7722694121494</c:v>
                  </c:pt>
                  <c:pt idx="12">
                    <c:v>271.0894119870527</c:v>
                  </c:pt>
                  <c:pt idx="13">
                    <c:v>273.1174626600332</c:v>
                  </c:pt>
                  <c:pt idx="14">
                    <c:v>264.00144008750249</c:v>
                  </c:pt>
                  <c:pt idx="15">
                    <c:v>263.07987950359347</c:v>
                  </c:pt>
                  <c:pt idx="16">
                    <c:v>266.79441799222514</c:v>
                  </c:pt>
                  <c:pt idx="17">
                    <c:v>278.6665894052494</c:v>
                  </c:pt>
                  <c:pt idx="18">
                    <c:v>271.34433209709459</c:v>
                  </c:pt>
                  <c:pt idx="19">
                    <c:v>277.65532852453816</c:v>
                  </c:pt>
                  <c:pt idx="20">
                    <c:v>285.17570400209297</c:v>
                  </c:pt>
                  <c:pt idx="21">
                    <c:v>271.33693843877518</c:v>
                  </c:pt>
                  <c:pt idx="22">
                    <c:v>255.99310070193224</c:v>
                  </c:pt>
                  <c:pt idx="23">
                    <c:v>262.33665056817154</c:v>
                  </c:pt>
                  <c:pt idx="24">
                    <c:v>252.32968180514308</c:v>
                  </c:pt>
                  <c:pt idx="25">
                    <c:v>251.5660476273697</c:v>
                  </c:pt>
                  <c:pt idx="26">
                    <c:v>255.80844739004897</c:v>
                  </c:pt>
                  <c:pt idx="27">
                    <c:v>247.90200703270602</c:v>
                  </c:pt>
                  <c:pt idx="28">
                    <c:v>259.02444807801839</c:v>
                  </c:pt>
                  <c:pt idx="29">
                    <c:v>255.6646866079891</c:v>
                  </c:pt>
                  <c:pt idx="30">
                    <c:v>250.77390361017206</c:v>
                  </c:pt>
                  <c:pt idx="31">
                    <c:v>250.61534524619128</c:v>
                  </c:pt>
                </c:numCache>
              </c:numRef>
            </c:minus>
            <c:spPr>
              <a:noFill/>
              <a:ln w="9525" cap="flat" cmpd="sng" algn="ctr">
                <a:solidFill>
                  <a:srgbClr val="0070C0"/>
                </a:solidFill>
                <a:round/>
              </a:ln>
              <a:effectLst/>
            </c:spPr>
          </c:errBars>
          <c:cat>
            <c:multiLvlStrRef>
              <c:f>'ASH 0–4 yrs by sex'!$D$69:$E$100</c:f>
              <c:multiLvlStrCache>
                <c:ptCount val="32"/>
                <c:lvl>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lvl>
                <c:lvl>
                  <c:pt idx="0">
                    <c:v>Boys</c:v>
                  </c:pt>
                  <c:pt idx="16">
                    <c:v>Girls</c:v>
                  </c:pt>
                </c:lvl>
              </c:multiLvlStrCache>
            </c:multiLvlStrRef>
          </c:cat>
          <c:val>
            <c:numRef>
              <c:f>'ASH 0–4 yrs by sex'!$F$69:$F$100</c:f>
              <c:numCache>
                <c:formatCode>0.0</c:formatCode>
                <c:ptCount val="32"/>
                <c:pt idx="0">
                  <c:v>8084.5511482254706</c:v>
                </c:pt>
                <c:pt idx="1">
                  <c:v>8161.9773862739939</c:v>
                </c:pt>
                <c:pt idx="2">
                  <c:v>8362.2959452343348</c:v>
                </c:pt>
                <c:pt idx="3">
                  <c:v>8419.3720063863766</c:v>
                </c:pt>
                <c:pt idx="4">
                  <c:v>8646.1949265687581</c:v>
                </c:pt>
                <c:pt idx="5">
                  <c:v>7830.0455235204863</c:v>
                </c:pt>
                <c:pt idx="6">
                  <c:v>7991.3710450623203</c:v>
                </c:pt>
                <c:pt idx="7">
                  <c:v>8465.1054950150719</c:v>
                </c:pt>
                <c:pt idx="8">
                  <c:v>8449.5599187542321</c:v>
                </c:pt>
                <c:pt idx="9">
                  <c:v>8252.5139664804465</c:v>
                </c:pt>
                <c:pt idx="10" formatCode="General">
                  <c:v>8247.9601087941974</c:v>
                </c:pt>
                <c:pt idx="11" formatCode="General">
                  <c:v>8013.4290344987276</c:v>
                </c:pt>
                <c:pt idx="12" formatCode="General">
                  <c:v>8328.2745738968006</c:v>
                </c:pt>
                <c:pt idx="13" formatCode="General">
                  <c:v>8399.9060150375899</c:v>
                </c:pt>
                <c:pt idx="14" formatCode="General">
                  <c:v>7862.0042243604794</c:v>
                </c:pt>
                <c:pt idx="15" formatCode="General">
                  <c:v>7847.3032920849882</c:v>
                </c:pt>
                <c:pt idx="16" formatCode="General">
                  <c:v>6823.5945721406815</c:v>
                </c:pt>
                <c:pt idx="17" formatCode="General">
                  <c:v>7399.7772828507796</c:v>
                </c:pt>
                <c:pt idx="18" formatCode="General">
                  <c:v>7027.2525027808679</c:v>
                </c:pt>
                <c:pt idx="19" formatCode="General">
                  <c:v>7284.4706543105876</c:v>
                </c:pt>
                <c:pt idx="20" formatCode="General">
                  <c:v>7676.3135712278736</c:v>
                </c:pt>
                <c:pt idx="21" formatCode="General">
                  <c:v>7331.5579227696408</c:v>
                </c:pt>
                <c:pt idx="22" formatCode="General">
                  <c:v>6846.9154607768469</c:v>
                </c:pt>
                <c:pt idx="23" formatCode="General">
                  <c:v>7403.9408866995072</c:v>
                </c:pt>
                <c:pt idx="24" formatCode="General">
                  <c:v>7043.6032582654534</c:v>
                </c:pt>
                <c:pt idx="25" formatCode="General">
                  <c:v>7037.6549094375605</c:v>
                </c:pt>
                <c:pt idx="26" formatCode="General">
                  <c:v>7186.2934362934366</c:v>
                </c:pt>
                <c:pt idx="27" formatCode="General">
                  <c:v>6653.6011758941695</c:v>
                </c:pt>
                <c:pt idx="28" formatCode="General">
                  <c:v>7239.0076148366497</c:v>
                </c:pt>
                <c:pt idx="29" formatCode="General">
                  <c:v>6994.5490584737372</c:v>
                </c:pt>
                <c:pt idx="30" formatCode="General">
                  <c:v>6736.8160435751442</c:v>
                </c:pt>
                <c:pt idx="31" formatCode="General">
                  <c:v>6764.3437576951492</c:v>
                </c:pt>
              </c:numCache>
            </c:numRef>
          </c:val>
          <c:smooth val="0"/>
        </c:ser>
        <c:ser>
          <c:idx val="1"/>
          <c:order val="1"/>
          <c:tx>
            <c:strRef>
              <c:f>'ASH 0–4 yrs by sex'!$I$68</c:f>
              <c:strCache>
                <c:ptCount val="1"/>
                <c:pt idx="0">
                  <c:v>Non-Māori</c:v>
                </c:pt>
              </c:strCache>
            </c:strRef>
          </c:tx>
          <c:spPr>
            <a:ln w="22225" cap="rnd">
              <a:solidFill>
                <a:schemeClr val="bg1">
                  <a:lumMod val="65000"/>
                </a:schemeClr>
              </a:solidFill>
              <a:round/>
            </a:ln>
            <a:effectLst/>
          </c:spPr>
          <c:marker>
            <c:symbol val="none"/>
          </c:marker>
          <c:dPt>
            <c:idx val="16"/>
            <c:marker>
              <c:symbol val="none"/>
            </c:marker>
            <c:bubble3D val="0"/>
            <c:spPr>
              <a:ln w="22225" cap="rnd">
                <a:noFill/>
                <a:round/>
              </a:ln>
              <a:effectLst/>
            </c:spPr>
          </c:dPt>
          <c:dPt>
            <c:idx val="19"/>
            <c:marker>
              <c:symbol val="none"/>
            </c:marker>
            <c:bubble3D val="0"/>
          </c:dPt>
          <c:errBars>
            <c:errDir val="y"/>
            <c:errBarType val="both"/>
            <c:errValType val="cust"/>
            <c:noEndCap val="0"/>
            <c:plus>
              <c:numRef>
                <c:f>'ASH 0–4 yrs by sex'!$K$69:$K$100</c:f>
                <c:numCache>
                  <c:formatCode>General</c:formatCode>
                  <c:ptCount val="32"/>
                  <c:pt idx="0">
                    <c:v>157.00262678618401</c:v>
                  </c:pt>
                  <c:pt idx="1">
                    <c:v>156.72896519477308</c:v>
                  </c:pt>
                  <c:pt idx="2">
                    <c:v>155.07949126247513</c:v>
                  </c:pt>
                  <c:pt idx="3">
                    <c:v>153.99132172778991</c:v>
                  </c:pt>
                  <c:pt idx="4">
                    <c:v>156.87262373453541</c:v>
                  </c:pt>
                  <c:pt idx="5">
                    <c:v>149.72687564361422</c:v>
                  </c:pt>
                  <c:pt idx="6">
                    <c:v>151.63179756618774</c:v>
                  </c:pt>
                  <c:pt idx="7">
                    <c:v>152.58172401290904</c:v>
                  </c:pt>
                  <c:pt idx="8">
                    <c:v>151.142745930817</c:v>
                  </c:pt>
                  <c:pt idx="9">
                    <c:v>150.28386867932295</c:v>
                  </c:pt>
                  <c:pt idx="10">
                    <c:v>153.10149676981928</c:v>
                  </c:pt>
                  <c:pt idx="11">
                    <c:v>150.55877121734102</c:v>
                  </c:pt>
                  <c:pt idx="12">
                    <c:v>158.25630190464381</c:v>
                  </c:pt>
                  <c:pt idx="13">
                    <c:v>154.22807913502129</c:v>
                  </c:pt>
                  <c:pt idx="14">
                    <c:v>156.41929659522975</c:v>
                  </c:pt>
                  <c:pt idx="15">
                    <c:v>153.6915357844764</c:v>
                  </c:pt>
                  <c:pt idx="16">
                    <c:v>149.3897996868136</c:v>
                  </c:pt>
                  <c:pt idx="17">
                    <c:v>148.07863873931456</c:v>
                  </c:pt>
                  <c:pt idx="18">
                    <c:v>145.08115493986043</c:v>
                  </c:pt>
                  <c:pt idx="19">
                    <c:v>145.46075473060228</c:v>
                  </c:pt>
                  <c:pt idx="20">
                    <c:v>147.66447370684546</c:v>
                  </c:pt>
                  <c:pt idx="21">
                    <c:v>140.68788069762559</c:v>
                  </c:pt>
                  <c:pt idx="22">
                    <c:v>140.18430323753819</c:v>
                  </c:pt>
                  <c:pt idx="23">
                    <c:v>143.72090245263462</c:v>
                  </c:pt>
                  <c:pt idx="24">
                    <c:v>140.72837581880958</c:v>
                  </c:pt>
                  <c:pt idx="25">
                    <c:v>140.60077799019564</c:v>
                  </c:pt>
                  <c:pt idx="26">
                    <c:v>143.17583618803656</c:v>
                  </c:pt>
                  <c:pt idx="27">
                    <c:v>142.416016770223</c:v>
                  </c:pt>
                  <c:pt idx="28">
                    <c:v>150.47741333594786</c:v>
                  </c:pt>
                  <c:pt idx="29">
                    <c:v>145.28508385732857</c:v>
                  </c:pt>
                  <c:pt idx="30">
                    <c:v>146.27204610515673</c:v>
                  </c:pt>
                  <c:pt idx="31">
                    <c:v>143.08384250919244</c:v>
                  </c:pt>
                </c:numCache>
              </c:numRef>
            </c:plus>
            <c:minus>
              <c:numRef>
                <c:f>'ASH 0–4 yrs by sex'!$J$69:$J$100</c:f>
                <c:numCache>
                  <c:formatCode>General</c:formatCode>
                  <c:ptCount val="32"/>
                  <c:pt idx="0">
                    <c:v>154.25020046995269</c:v>
                  </c:pt>
                  <c:pt idx="1">
                    <c:v>153.99200643110726</c:v>
                  </c:pt>
                  <c:pt idx="2">
                    <c:v>152.37704427596782</c:v>
                  </c:pt>
                  <c:pt idx="3">
                    <c:v>151.29684867761898</c:v>
                  </c:pt>
                  <c:pt idx="4">
                    <c:v>154.19975019969388</c:v>
                  </c:pt>
                  <c:pt idx="5">
                    <c:v>147.10032173867603</c:v>
                  </c:pt>
                  <c:pt idx="6">
                    <c:v>149.05185107450507</c:v>
                  </c:pt>
                  <c:pt idx="7">
                    <c:v>150.04869250751017</c:v>
                  </c:pt>
                  <c:pt idx="8">
                    <c:v>148.6593947276051</c:v>
                  </c:pt>
                  <c:pt idx="9">
                    <c:v>147.82639955746708</c:v>
                  </c:pt>
                  <c:pt idx="10">
                    <c:v>150.63823872279499</c:v>
                  </c:pt>
                  <c:pt idx="11">
                    <c:v>148.07367744715793</c:v>
                  </c:pt>
                  <c:pt idx="12">
                    <c:v>155.7293693244319</c:v>
                  </c:pt>
                  <c:pt idx="13">
                    <c:v>151.67323997705171</c:v>
                  </c:pt>
                  <c:pt idx="14">
                    <c:v>153.8600769844179</c:v>
                  </c:pt>
                  <c:pt idx="15">
                    <c:v>151.13666235199344</c:v>
                  </c:pt>
                  <c:pt idx="16">
                    <c:v>146.51397858535802</c:v>
                  </c:pt>
                  <c:pt idx="17">
                    <c:v>145.2204545069626</c:v>
                  </c:pt>
                  <c:pt idx="18">
                    <c:v>142.26525655139449</c:v>
                  </c:pt>
                  <c:pt idx="19">
                    <c:v>142.64776317363066</c:v>
                  </c:pt>
                  <c:pt idx="20">
                    <c:v>144.87444774053802</c:v>
                  </c:pt>
                  <c:pt idx="21">
                    <c:v>137.92824612891309</c:v>
                  </c:pt>
                  <c:pt idx="22">
                    <c:v>137.47639324120155</c:v>
                  </c:pt>
                  <c:pt idx="23">
                    <c:v>141.04977547178351</c:v>
                  </c:pt>
                  <c:pt idx="24">
                    <c:v>138.11536932558556</c:v>
                  </c:pt>
                  <c:pt idx="25">
                    <c:v>138.01576741817735</c:v>
                  </c:pt>
                  <c:pt idx="26">
                    <c:v>140.58466018467425</c:v>
                  </c:pt>
                  <c:pt idx="27">
                    <c:v>139.79640369635035</c:v>
                  </c:pt>
                  <c:pt idx="28">
                    <c:v>147.82673777104537</c:v>
                  </c:pt>
                  <c:pt idx="29">
                    <c:v>142.60492928975509</c:v>
                  </c:pt>
                  <c:pt idx="30">
                    <c:v>143.58150487946477</c:v>
                  </c:pt>
                  <c:pt idx="31">
                    <c:v>140.39716651747403</c:v>
                  </c:pt>
                </c:numCache>
              </c:numRef>
            </c:minus>
            <c:spPr>
              <a:noFill/>
              <a:ln w="9525" cap="flat" cmpd="sng" algn="ctr">
                <a:solidFill>
                  <a:schemeClr val="bg1">
                    <a:lumMod val="65000"/>
                  </a:schemeClr>
                </a:solidFill>
                <a:round/>
              </a:ln>
              <a:effectLst/>
            </c:spPr>
          </c:errBars>
          <c:cat>
            <c:multiLvlStrRef>
              <c:f>'ASH 0–4 yrs by sex'!$D$69:$E$100</c:f>
              <c:multiLvlStrCache>
                <c:ptCount val="32"/>
                <c:lvl>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lvl>
                <c:lvl>
                  <c:pt idx="0">
                    <c:v>Boys</c:v>
                  </c:pt>
                  <c:pt idx="16">
                    <c:v>Girls</c:v>
                  </c:pt>
                </c:lvl>
              </c:multiLvlStrCache>
            </c:multiLvlStrRef>
          </c:cat>
          <c:val>
            <c:numRef>
              <c:f>'ASH 0–4 yrs by sex'!$I$69:$I$100</c:f>
              <c:numCache>
                <c:formatCode>0.0</c:formatCode>
                <c:ptCount val="32"/>
                <c:pt idx="0">
                  <c:v>6615.8363326387571</c:v>
                </c:pt>
                <c:pt idx="1">
                  <c:v>6630.5627501765957</c:v>
                </c:pt>
                <c:pt idx="2">
                  <c:v>6574.909327629498</c:v>
                </c:pt>
                <c:pt idx="3">
                  <c:v>6501.6226240148353</c:v>
                </c:pt>
                <c:pt idx="4">
                  <c:v>6805.2617054548809</c:v>
                </c:pt>
                <c:pt idx="5">
                  <c:v>6305.1337671728134</c:v>
                </c:pt>
                <c:pt idx="6">
                  <c:v>6587.3473917869032</c:v>
                </c:pt>
                <c:pt idx="7">
                  <c:v>6796.8613775065387</c:v>
                </c:pt>
                <c:pt idx="8">
                  <c:v>6804.0003419095647</c:v>
                </c:pt>
                <c:pt idx="9">
                  <c:v>6798.3420740991369</c:v>
                </c:pt>
                <c:pt idx="10" formatCode="General">
                  <c:v>7041.1667443930974</c:v>
                </c:pt>
                <c:pt idx="11" formatCode="General">
                  <c:v>6746.2150372081087</c:v>
                </c:pt>
                <c:pt idx="12" formatCode="General">
                  <c:v>7334.7251217814892</c:v>
                </c:pt>
                <c:pt idx="13" formatCode="General">
                  <c:v>6885.332395357018</c:v>
                </c:pt>
                <c:pt idx="14" formatCode="General">
                  <c:v>7071.8816067653261</c:v>
                </c:pt>
                <c:pt idx="15" formatCode="General">
                  <c:v>6836.9679915582155</c:v>
                </c:pt>
                <c:pt idx="16" formatCode="General">
                  <c:v>5721.6341873577994</c:v>
                </c:pt>
                <c:pt idx="17" formatCode="General">
                  <c:v>5655.9996067443344</c:v>
                </c:pt>
                <c:pt idx="18" formatCode="General">
                  <c:v>5510.1941982662602</c:v>
                </c:pt>
                <c:pt idx="19" formatCode="General">
                  <c:v>5545.2346395742616</c:v>
                </c:pt>
                <c:pt idx="20" formatCode="General">
                  <c:v>5764.468758997984</c:v>
                </c:pt>
                <c:pt idx="21" formatCode="General">
                  <c:v>5285.938019078354</c:v>
                </c:pt>
                <c:pt idx="22" formatCode="General">
                  <c:v>5350.2235469448588</c:v>
                </c:pt>
                <c:pt idx="23" formatCode="General">
                  <c:v>5705.7526190038598</c:v>
                </c:pt>
                <c:pt idx="24" formatCode="General">
                  <c:v>5592.4128011506655</c:v>
                </c:pt>
                <c:pt idx="25" formatCode="General">
                  <c:v>5643.8989683386699</c:v>
                </c:pt>
                <c:pt idx="26" formatCode="General">
                  <c:v>5840.5028306512731</c:v>
                </c:pt>
                <c:pt idx="27" formatCode="General">
                  <c:v>5714.0282096345363</c:v>
                </c:pt>
                <c:pt idx="28" formatCode="General">
                  <c:v>6310.0287317006423</c:v>
                </c:pt>
                <c:pt idx="29" formatCode="General">
                  <c:v>5811.8948824343024</c:v>
                </c:pt>
                <c:pt idx="30" formatCode="General">
                  <c:v>5868.740164769044</c:v>
                </c:pt>
                <c:pt idx="31" formatCode="General">
                  <c:v>5621.3318545219263</c:v>
                </c:pt>
              </c:numCache>
            </c:numRef>
          </c:val>
          <c:smooth val="0"/>
        </c:ser>
        <c:dLbls>
          <c:showLegendKey val="0"/>
          <c:showVal val="0"/>
          <c:showCatName val="0"/>
          <c:showSerName val="0"/>
          <c:showPercent val="0"/>
          <c:showBubbleSize val="0"/>
        </c:dLbls>
        <c:smooth val="0"/>
        <c:axId val="314998496"/>
        <c:axId val="316053936"/>
      </c:lineChart>
      <c:catAx>
        <c:axId val="31499849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53936"/>
        <c:crosses val="autoZero"/>
        <c:auto val="1"/>
        <c:lblAlgn val="ctr"/>
        <c:lblOffset val="100"/>
        <c:tickLblSkip val="1"/>
        <c:noMultiLvlLbl val="0"/>
      </c:catAx>
      <c:valAx>
        <c:axId val="316053936"/>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100,000)</a:t>
                </a:r>
              </a:p>
            </c:rich>
          </c:tx>
          <c:layout>
            <c:manualLayout>
              <c:xMode val="edge"/>
              <c:yMode val="edge"/>
              <c:x val="4.2519609870964661E-2"/>
              <c:y val="0.1769060478762419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4998496"/>
        <c:crosses val="autoZero"/>
        <c:crossBetween val="between"/>
      </c:valAx>
      <c:spPr>
        <a:noFill/>
        <a:ln>
          <a:noFill/>
        </a:ln>
        <a:effectLst/>
      </c:spPr>
    </c:plotArea>
    <c:legend>
      <c:legendPos val="b"/>
      <c:layout>
        <c:manualLayout>
          <c:xMode val="edge"/>
          <c:yMode val="edge"/>
          <c:x val="0.79295802599544107"/>
          <c:y val="0.18669053147223441"/>
          <c:w val="0.17493088235294113"/>
          <c:h val="0.12569622331691296"/>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800" b="0" i="0" u="none" strike="noStrike" baseline="0">
                <a:effectLst/>
              </a:rPr>
              <a:t>Age-specific rate ratios for ASH, 0–4 yrs, Māori vs non-Māori</a:t>
            </a:r>
            <a:r>
              <a:rPr lang="en-US" sz="1800" b="0" i="0" baseline="0">
                <a:effectLst/>
              </a:rPr>
              <a:t>, by sex, 2002–2017</a:t>
            </a:r>
            <a:endParaRPr lang="en-US" sz="1800">
              <a:solidFill>
                <a:schemeClr val="tx1"/>
              </a:solidFill>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2"/>
          <c:order val="0"/>
          <c:tx>
            <c:strRef>
              <c:f>'ASH 0–4 yrs by sex'!$S$36:$U$36</c:f>
              <c:strCache>
                <c:ptCount val="1"/>
                <c:pt idx="0">
                  <c:v>Māori boys vs non-Māori boys</c:v>
                </c:pt>
              </c:strCache>
            </c:strRef>
          </c:tx>
          <c:spPr>
            <a:ln w="28575" cap="rnd">
              <a:solidFill>
                <a:schemeClr val="accent6"/>
              </a:solidFill>
              <a:round/>
            </a:ln>
            <a:effectLst/>
          </c:spPr>
          <c:marker>
            <c:symbol val="none"/>
          </c:marker>
          <c:errBars>
            <c:errDir val="y"/>
            <c:errBarType val="both"/>
            <c:errValType val="cust"/>
            <c:noEndCap val="0"/>
            <c:plus>
              <c:numRef>
                <c:f>'ASH 0–4 yrs by sex'!$T$69:$T$84</c:f>
                <c:numCache>
                  <c:formatCode>General</c:formatCode>
                  <c:ptCount val="16"/>
                  <c:pt idx="0">
                    <c:v>5.2810193118371984E-2</c:v>
                  </c:pt>
                  <c:pt idx="1">
                    <c:v>5.3095869972889398E-2</c:v>
                  </c:pt>
                  <c:pt idx="2">
                    <c:v>5.4380390510299526E-2</c:v>
                  </c:pt>
                  <c:pt idx="3">
                    <c:v>5.551499682182448E-2</c:v>
                  </c:pt>
                  <c:pt idx="4">
                    <c:v>5.3570892133943726E-2</c:v>
                  </c:pt>
                  <c:pt idx="5">
                    <c:v>5.3691267383399577E-2</c:v>
                  </c:pt>
                  <c:pt idx="6">
                    <c:v>5.0603477872314118E-2</c:v>
                  </c:pt>
                  <c:pt idx="7">
                    <c:v>4.9928349975017827E-2</c:v>
                  </c:pt>
                  <c:pt idx="8">
                    <c:v>4.9184721430774125E-2</c:v>
                  </c:pt>
                  <c:pt idx="9">
                    <c:v>4.8232546054424175E-2</c:v>
                  </c:pt>
                  <c:pt idx="10">
                    <c:v>4.6544534899358059E-2</c:v>
                  </c:pt>
                  <c:pt idx="11">
                    <c:v>4.8431063156908483E-2</c:v>
                  </c:pt>
                  <c:pt idx="12">
                    <c:v>4.5332700579255425E-2</c:v>
                  </c:pt>
                  <c:pt idx="13">
                    <c:v>4.9232689352778136E-2</c:v>
                  </c:pt>
                  <c:pt idx="14">
                    <c:v>4.5734598220430245E-2</c:v>
                  </c:pt>
                  <c:pt idx="15">
                    <c:v>4.7392402932494582E-2</c:v>
                  </c:pt>
                </c:numCache>
              </c:numRef>
            </c:plus>
            <c:minus>
              <c:numRef>
                <c:f>'ASH 0–4 yrs by sex'!$S$69:$S$84</c:f>
                <c:numCache>
                  <c:formatCode>General</c:formatCode>
                  <c:ptCount val="16"/>
                  <c:pt idx="0">
                    <c:v>5.0622481729322377E-2</c:v>
                  </c:pt>
                  <c:pt idx="1">
                    <c:v>5.0900354266018466E-2</c:v>
                  </c:pt>
                  <c:pt idx="2">
                    <c:v>5.2150591121498557E-2</c:v>
                  </c:pt>
                  <c:pt idx="3">
                    <c:v>5.3232907869494639E-2</c:v>
                  </c:pt>
                  <c:pt idx="4">
                    <c:v>5.1403481393710759E-2</c:v>
                  </c:pt>
                  <c:pt idx="5">
                    <c:v>5.1466138074450773E-2</c:v>
                  </c:pt>
                  <c:pt idx="6">
                    <c:v>4.8577186053050614E-2</c:v>
                  </c:pt>
                  <c:pt idx="7">
                    <c:v>4.8003929194005757E-2</c:v>
                  </c:pt>
                  <c:pt idx="8">
                    <c:v>4.7310927138967118E-2</c:v>
                  </c:pt>
                  <c:pt idx="9">
                    <c:v>4.6389334945037053E-2</c:v>
                  </c:pt>
                  <c:pt idx="10">
                    <c:v>4.476579253064128E-2</c:v>
                  </c:pt>
                  <c:pt idx="11">
                    <c:v>4.6533771735837171E-2</c:v>
                  </c:pt>
                  <c:pt idx="12">
                    <c:v>4.3592296284611809E-2</c:v>
                  </c:pt>
                  <c:pt idx="13">
                    <c:v>4.7322942576255134E-2</c:v>
                  </c:pt>
                  <c:pt idx="14">
                    <c:v>4.3927494780947152E-2</c:v>
                  </c:pt>
                  <c:pt idx="15">
                    <c:v>4.5513135473616684E-2</c:v>
                  </c:pt>
                </c:numCache>
              </c:numRef>
            </c:minus>
            <c:spPr>
              <a:noFill/>
              <a:ln w="9525" cap="flat" cmpd="sng" algn="ctr">
                <a:solidFill>
                  <a:schemeClr val="accent6">
                    <a:lumMod val="75000"/>
                  </a:schemeClr>
                </a:solidFill>
                <a:round/>
              </a:ln>
              <a:effectLst/>
            </c:spPr>
          </c:errBars>
          <c:cat>
            <c:numRef>
              <c:f>'ASH 0–4 yrs by sex'!$R$38:$R$53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0–4 yrs by sex'!$S$38:$S$53</c:f>
              <c:numCache>
                <c:formatCode>0.00</c:formatCode>
                <c:ptCount val="16"/>
                <c:pt idx="0">
                  <c:v>1.2219998714812388</c:v>
                </c:pt>
                <c:pt idx="1">
                  <c:v>1.2309629957210815</c:v>
                </c:pt>
                <c:pt idx="2">
                  <c:v>1.2718496223352871</c:v>
                </c:pt>
                <c:pt idx="3">
                  <c:v>1.2949647331556911</c:v>
                </c:pt>
                <c:pt idx="4">
                  <c:v>1.2705161536459713</c:v>
                </c:pt>
                <c:pt idx="5">
                  <c:v>1.2418524035583522</c:v>
                </c:pt>
                <c:pt idx="6">
                  <c:v>1.2131394580807977</c:v>
                </c:pt>
                <c:pt idx="7">
                  <c:v>1.2454433046154807</c:v>
                </c:pt>
                <c:pt idx="8">
                  <c:v>1.2418517775063538</c:v>
                </c:pt>
                <c:pt idx="9">
                  <c:v>1.2139009594591497</c:v>
                </c:pt>
                <c:pt idx="10">
                  <c:v>1.1713911072141663</c:v>
                </c:pt>
                <c:pt idx="11">
                  <c:v>1.187840735923984</c:v>
                </c:pt>
                <c:pt idx="12">
                  <c:v>1.1354583076555695</c:v>
                </c:pt>
                <c:pt idx="13">
                  <c:v>1.2199710243040547</c:v>
                </c:pt>
                <c:pt idx="14">
                  <c:v>1.1117273536988064</c:v>
                </c:pt>
                <c:pt idx="15">
                  <c:v>1.1477753445349255</c:v>
                </c:pt>
              </c:numCache>
            </c:numRef>
          </c:val>
          <c:smooth val="0"/>
        </c:ser>
        <c:ser>
          <c:idx val="0"/>
          <c:order val="1"/>
          <c:tx>
            <c:strRef>
              <c:f>'ASH 0–4 yrs by sex'!$V$36:$X$36</c:f>
              <c:strCache>
                <c:ptCount val="1"/>
                <c:pt idx="0">
                  <c:v>Māori girls vs non-Māori girls</c:v>
                </c:pt>
              </c:strCache>
            </c:strRef>
          </c:tx>
          <c:spPr>
            <a:ln w="28575" cap="rnd">
              <a:solidFill>
                <a:schemeClr val="accent2"/>
              </a:solidFill>
              <a:round/>
            </a:ln>
            <a:effectLst/>
          </c:spPr>
          <c:marker>
            <c:symbol val="none"/>
          </c:marker>
          <c:errBars>
            <c:errDir val="y"/>
            <c:errBarType val="both"/>
            <c:errValType val="cust"/>
            <c:noEndCap val="0"/>
            <c:plus>
              <c:numRef>
                <c:f>'ASH 0–4 yrs by sex'!$X$69:$X$84</c:f>
                <c:numCache>
                  <c:formatCode>General</c:formatCode>
                  <c:ptCount val="16"/>
                  <c:pt idx="0">
                    <c:v>5.7579526462571362E-2</c:v>
                  </c:pt>
                  <c:pt idx="1">
                    <c:v>6.1543833162368999E-2</c:v>
                  </c:pt>
                  <c:pt idx="2">
                    <c:v>6.1178488515708951E-2</c:v>
                  </c:pt>
                  <c:pt idx="3">
                    <c:v>6.2364391628133786E-2</c:v>
                  </c:pt>
                  <c:pt idx="4">
                    <c:v>6.1614246578663989E-2</c:v>
                  </c:pt>
                  <c:pt idx="5">
                    <c:v>6.4804633376173371E-2</c:v>
                  </c:pt>
                  <c:pt idx="6">
                    <c:v>5.9910239923574915E-2</c:v>
                  </c:pt>
                  <c:pt idx="7">
                    <c:v>5.7761669141363381E-2</c:v>
                  </c:pt>
                  <c:pt idx="8">
                    <c:v>5.6478027066917402E-2</c:v>
                  </c:pt>
                  <c:pt idx="9">
                    <c:v>5.5648890199155421E-2</c:v>
                  </c:pt>
                  <c:pt idx="10">
                    <c:v>5.4470144899011252E-2</c:v>
                  </c:pt>
                  <c:pt idx="11">
                    <c:v>5.3533562291601999E-2</c:v>
                  </c:pt>
                  <c:pt idx="12">
                    <c:v>5.0543791540480276E-2</c:v>
                  </c:pt>
                  <c:pt idx="13">
                    <c:v>5.4624012910828856E-2</c:v>
                  </c:pt>
                  <c:pt idx="14">
                    <c:v>5.2739463596450653E-2</c:v>
                  </c:pt>
                  <c:pt idx="15">
                    <c:v>5.5458281644132912E-2</c:v>
                  </c:pt>
                </c:numCache>
              </c:numRef>
            </c:plus>
            <c:minus>
              <c:numRef>
                <c:f>'ASH 0–4 yrs by sex'!$W$69:$W$84</c:f>
                <c:numCache>
                  <c:formatCode>General</c:formatCode>
                  <c:ptCount val="16"/>
                  <c:pt idx="0">
                    <c:v>5.4927576070588513E-2</c:v>
                  </c:pt>
                  <c:pt idx="1">
                    <c:v>5.8778826540844209E-2</c:v>
                  </c:pt>
                  <c:pt idx="2">
                    <c:v>5.8378027655373588E-2</c:v>
                  </c:pt>
                  <c:pt idx="3">
                    <c:v>5.9537872485171839E-2</c:v>
                  </c:pt>
                  <c:pt idx="4">
                    <c:v>5.888950314131125E-2</c:v>
                  </c:pt>
                  <c:pt idx="5">
                    <c:v>6.1911915398893624E-2</c:v>
                  </c:pt>
                  <c:pt idx="6">
                    <c:v>5.7231013260034214E-2</c:v>
                  </c:pt>
                  <c:pt idx="7">
                    <c:v>5.5300080421751829E-2</c:v>
                  </c:pt>
                  <c:pt idx="8">
                    <c:v>5.4054137685117132E-2</c:v>
                  </c:pt>
                  <c:pt idx="9">
                    <c:v>5.3271488320809413E-2</c:v>
                  </c:pt>
                  <c:pt idx="10">
                    <c:v>5.2161007404714299E-2</c:v>
                  </c:pt>
                  <c:pt idx="11">
                    <c:v>5.1180588789935699E-2</c:v>
                  </c:pt>
                  <c:pt idx="12">
                    <c:v>4.8410925845313812E-2</c:v>
                  </c:pt>
                  <c:pt idx="13">
                    <c:v>5.225237874385269E-2</c:v>
                  </c:pt>
                  <c:pt idx="14">
                    <c:v>5.0422851581890082E-2</c:v>
                  </c:pt>
                  <c:pt idx="15">
                    <c:v>5.3014972049680198E-2</c:v>
                  </c:pt>
                </c:numCache>
              </c:numRef>
            </c:minus>
            <c:spPr>
              <a:noFill/>
              <a:ln w="9525" cap="flat" cmpd="sng" algn="ctr">
                <a:solidFill>
                  <a:srgbClr val="FF0000"/>
                </a:solidFill>
                <a:round/>
              </a:ln>
              <a:effectLst/>
            </c:spPr>
          </c:errBars>
          <c:cat>
            <c:numRef>
              <c:f>'ASH 0–4 yrs by sex'!$R$38:$R$53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0–4 yrs by sex'!$V$38:$V$53</c:f>
              <c:numCache>
                <c:formatCode>0.00</c:formatCode>
                <c:ptCount val="16"/>
                <c:pt idx="0">
                  <c:v>1.1925953929766624</c:v>
                </c:pt>
                <c:pt idx="1">
                  <c:v>1.3083058340433984</c:v>
                </c:pt>
                <c:pt idx="2">
                  <c:v>1.275318482421534</c:v>
                </c:pt>
                <c:pt idx="3">
                  <c:v>1.3136451616175175</c:v>
                </c:pt>
                <c:pt idx="4">
                  <c:v>1.3316601914522679</c:v>
                </c:pt>
                <c:pt idx="5">
                  <c:v>1.3869927903634325</c:v>
                </c:pt>
                <c:pt idx="6">
                  <c:v>1.2797438089641404</c:v>
                </c:pt>
                <c:pt idx="7">
                  <c:v>1.2976273913522958</c:v>
                </c:pt>
                <c:pt idx="8">
                  <c:v>1.2594927285797284</c:v>
                </c:pt>
                <c:pt idx="9">
                  <c:v>1.2469491301877706</c:v>
                </c:pt>
                <c:pt idx="10">
                  <c:v>1.2304237571086143</c:v>
                </c:pt>
                <c:pt idx="11">
                  <c:v>1.1644326789768731</c:v>
                </c:pt>
                <c:pt idx="12">
                  <c:v>1.1472226074770397</c:v>
                </c:pt>
                <c:pt idx="13">
                  <c:v>1.2034885695565234</c:v>
                </c:pt>
                <c:pt idx="14">
                  <c:v>1.1479152006110773</c:v>
                </c:pt>
                <c:pt idx="15">
                  <c:v>1.2033347136860026</c:v>
                </c:pt>
              </c:numCache>
            </c:numRef>
          </c:val>
          <c:smooth val="0"/>
        </c:ser>
        <c:ser>
          <c:idx val="3"/>
          <c:order val="2"/>
          <c:tx>
            <c:strRef>
              <c:f>'ASH 0–4 yrs by sex'!$Z$68</c:f>
              <c:strCache>
                <c:ptCount val="1"/>
                <c:pt idx="0">
                  <c:v>Reference (1.00)</c:v>
                </c:pt>
              </c:strCache>
            </c:strRef>
          </c:tx>
          <c:spPr>
            <a:ln w="28575" cap="rnd">
              <a:solidFill>
                <a:schemeClr val="tx1"/>
              </a:solidFill>
              <a:round/>
            </a:ln>
            <a:effectLst/>
          </c:spPr>
          <c:marker>
            <c:symbol val="none"/>
          </c:marker>
          <c:cat>
            <c:numRef>
              <c:f>'ASH 0–4 yrs by sex'!$R$38:$R$53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0–4 yrs by sex'!$Z$69:$Z$84</c:f>
              <c:numCache>
                <c:formatCode>General</c:formatCode>
                <c:ptCount val="1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val>
          <c:smooth val="0"/>
        </c:ser>
        <c:dLbls>
          <c:showLegendKey val="0"/>
          <c:showVal val="0"/>
          <c:showCatName val="0"/>
          <c:showSerName val="0"/>
          <c:showPercent val="0"/>
          <c:showBubbleSize val="0"/>
        </c:dLbls>
        <c:smooth val="0"/>
        <c:axId val="316059816"/>
        <c:axId val="316056288"/>
      </c:lineChart>
      <c:catAx>
        <c:axId val="316059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56288"/>
        <c:crosses val="autoZero"/>
        <c:auto val="1"/>
        <c:lblAlgn val="ctr"/>
        <c:lblOffset val="100"/>
        <c:tickLblSkip val="2"/>
        <c:noMultiLvlLbl val="0"/>
      </c:catAx>
      <c:valAx>
        <c:axId val="316056288"/>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59816"/>
        <c:crosses val="autoZero"/>
        <c:crossBetween val="between"/>
      </c:valAx>
      <c:spPr>
        <a:noFill/>
        <a:ln>
          <a:noFill/>
        </a:ln>
        <a:effectLst/>
      </c:spPr>
    </c:plotArea>
    <c:legend>
      <c:legendPos val="b"/>
      <c:layout>
        <c:manualLayout>
          <c:xMode val="edge"/>
          <c:yMode val="edge"/>
          <c:x val="0.10172922829090808"/>
          <c:y val="0.65877739944669078"/>
          <c:w val="0.84359705036870392"/>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800">
                <a:solidFill>
                  <a:schemeClr val="tx1"/>
                </a:solidFill>
              </a:rPr>
              <a:t>Age-standardised</a:t>
            </a:r>
            <a:r>
              <a:rPr lang="en-US" sz="1800" baseline="0">
                <a:solidFill>
                  <a:schemeClr val="tx1"/>
                </a:solidFill>
              </a:rPr>
              <a:t> ASH</a:t>
            </a:r>
            <a:r>
              <a:rPr lang="en-US" sz="1800">
                <a:solidFill>
                  <a:schemeClr val="tx1"/>
                </a:solidFill>
              </a:rPr>
              <a:t> rates, 45–64 yrs, Māori and non-Māori, 2002–2017</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'ASH 45–64 yrs by ethnicity'!$D$36</c:f>
              <c:strCache>
                <c:ptCount val="1"/>
                <c:pt idx="0">
                  <c:v>Māori</c:v>
                </c:pt>
              </c:strCache>
            </c:strRef>
          </c:tx>
          <c:spPr>
            <a:ln w="28575" cap="rnd">
              <a:solidFill>
                <a:srgbClr val="0070C0"/>
              </a:solidFill>
              <a:round/>
            </a:ln>
            <a:effectLst/>
          </c:spPr>
          <c:marker>
            <c:symbol val="none"/>
          </c:marker>
          <c:errBars>
            <c:errDir val="y"/>
            <c:errBarType val="both"/>
            <c:errValType val="cust"/>
            <c:noEndCap val="0"/>
            <c:plus>
              <c:numRef>
                <c:f>'ASH 45–64 yrs by ethnicity'!$F$70:$F$85</c:f>
                <c:numCache>
                  <c:formatCode>General</c:formatCode>
                  <c:ptCount val="16"/>
                  <c:pt idx="0">
                    <c:v>177.96960462734569</c:v>
                  </c:pt>
                  <c:pt idx="1">
                    <c:v>175.1020607722694</c:v>
                  </c:pt>
                  <c:pt idx="2">
                    <c:v>169.99930354698881</c:v>
                  </c:pt>
                  <c:pt idx="3">
                    <c:v>167.29398247168865</c:v>
                  </c:pt>
                  <c:pt idx="4">
                    <c:v>165.46990186066523</c:v>
                  </c:pt>
                  <c:pt idx="5">
                    <c:v>160.8803721380782</c:v>
                  </c:pt>
                  <c:pt idx="6">
                    <c:v>156.08753961746152</c:v>
                  </c:pt>
                  <c:pt idx="7">
                    <c:v>159.1143750252113</c:v>
                  </c:pt>
                  <c:pt idx="8">
                    <c:v>155.92227811289649</c:v>
                  </c:pt>
                  <c:pt idx="9">
                    <c:v>151.69883621929694</c:v>
                  </c:pt>
                  <c:pt idx="10">
                    <c:v>148.61175843126239</c:v>
                  </c:pt>
                  <c:pt idx="11">
                    <c:v>144.37225027702516</c:v>
                  </c:pt>
                  <c:pt idx="12">
                    <c:v>141.00276995696549</c:v>
                  </c:pt>
                  <c:pt idx="13">
                    <c:v>138.73925497942764</c:v>
                  </c:pt>
                  <c:pt idx="14">
                    <c:v>137.83412751712058</c:v>
                  </c:pt>
                  <c:pt idx="15">
                    <c:v>141.04209943136993</c:v>
                  </c:pt>
                </c:numCache>
              </c:numRef>
            </c:plus>
            <c:minus>
              <c:numRef>
                <c:f>'ASH 45–64 yrs by ethnicity'!$E$70:$E$85</c:f>
                <c:numCache>
                  <c:formatCode>General</c:formatCode>
                  <c:ptCount val="16"/>
                  <c:pt idx="0">
                    <c:v>174.40030412306714</c:v>
                  </c:pt>
                  <c:pt idx="1">
                    <c:v>171.68135648695988</c:v>
                  </c:pt>
                  <c:pt idx="2">
                    <c:v>166.73289286226918</c:v>
                  </c:pt>
                  <c:pt idx="3">
                    <c:v>164.15578261686642</c:v>
                  </c:pt>
                  <c:pt idx="4">
                    <c:v>162.45994432924726</c:v>
                  </c:pt>
                  <c:pt idx="5">
                    <c:v>158.00511976821235</c:v>
                  </c:pt>
                  <c:pt idx="6">
                    <c:v>153.35831804837017</c:v>
                  </c:pt>
                  <c:pt idx="7">
                    <c:v>156.49955678466813</c:v>
                  </c:pt>
                  <c:pt idx="8">
                    <c:v>153.41901766021692</c:v>
                  </c:pt>
                  <c:pt idx="9">
                    <c:v>149.29396101222665</c:v>
                  </c:pt>
                  <c:pt idx="10">
                    <c:v>146.30006815245633</c:v>
                  </c:pt>
                  <c:pt idx="11">
                    <c:v>142.13337498007786</c:v>
                  </c:pt>
                  <c:pt idx="12">
                    <c:v>138.83271088692618</c:v>
                  </c:pt>
                  <c:pt idx="13">
                    <c:v>136.62982599595034</c:v>
                  </c:pt>
                  <c:pt idx="14">
                    <c:v>135.79532499746892</c:v>
                  </c:pt>
                  <c:pt idx="15">
                    <c:v>139.05391061162209</c:v>
                  </c:pt>
                </c:numCache>
              </c:numRef>
            </c:minus>
            <c:spPr>
              <a:noFill/>
              <a:ln w="9525" cap="flat" cmpd="sng" algn="ctr">
                <a:solidFill>
                  <a:srgbClr val="0070C0"/>
                </a:solidFill>
                <a:round/>
              </a:ln>
              <a:effectLst/>
            </c:spPr>
          </c:errBars>
          <c:cat>
            <c:numRef>
              <c:f>'ASH 45–64 yrs by ethnicity'!$C$38:$C$53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45–64 yrs by ethnicity'!$D$38:$D$53</c:f>
              <c:numCache>
                <c:formatCode>0.0</c:formatCode>
                <c:ptCount val="16"/>
                <c:pt idx="0">
                  <c:v>6536.5973417041077</c:v>
                </c:pt>
                <c:pt idx="1">
                  <c:v>6606.426160934956</c:v>
                </c:pt>
                <c:pt idx="2">
                  <c:v>6523.5109134614777</c:v>
                </c:pt>
                <c:pt idx="3">
                  <c:v>6579.0381503835706</c:v>
                </c:pt>
                <c:pt idx="4">
                  <c:v>6714.9040267744722</c:v>
                </c:pt>
                <c:pt idx="5">
                  <c:v>6647.3572633362983</c:v>
                </c:pt>
                <c:pt idx="6">
                  <c:v>6594.879550398623</c:v>
                </c:pt>
                <c:pt idx="7">
                  <c:v>7161.4946409027907</c:v>
                </c:pt>
                <c:pt idx="8">
                  <c:v>7186.5910162902255</c:v>
                </c:pt>
                <c:pt idx="9">
                  <c:v>7082.4517560720997</c:v>
                </c:pt>
                <c:pt idx="10">
                  <c:v>7073.504365432269</c:v>
                </c:pt>
                <c:pt idx="11">
                  <c:v>6893.1676425528985</c:v>
                </c:pt>
                <c:pt idx="12">
                  <c:v>6784.5761242721628</c:v>
                </c:pt>
                <c:pt idx="13">
                  <c:v>6758.7143645244378</c:v>
                </c:pt>
                <c:pt idx="14">
                  <c:v>6905.1193677227011</c:v>
                </c:pt>
                <c:pt idx="15">
                  <c:v>7420.1710696784021</c:v>
                </c:pt>
              </c:numCache>
            </c:numRef>
          </c:val>
          <c:smooth val="0"/>
        </c:ser>
        <c:ser>
          <c:idx val="2"/>
          <c:order val="1"/>
          <c:tx>
            <c:strRef>
              <c:f>'ASH 45–64 yrs by ethnicity'!$G$36:$I$36</c:f>
              <c:strCache>
                <c:ptCount val="1"/>
                <c:pt idx="0">
                  <c:v>Non-Māori</c:v>
                </c:pt>
              </c:strCache>
            </c:strRef>
          </c:tx>
          <c:spPr>
            <a:ln w="22225" cap="rnd">
              <a:solidFill>
                <a:sysClr val="window" lastClr="FFFFFF">
                  <a:lumMod val="65000"/>
                </a:sysClr>
              </a:solidFill>
              <a:round/>
            </a:ln>
            <a:effectLst/>
          </c:spPr>
          <c:marker>
            <c:symbol val="none"/>
          </c:marker>
          <c:errBars>
            <c:errDir val="y"/>
            <c:errBarType val="both"/>
            <c:errValType val="cust"/>
            <c:noEndCap val="0"/>
            <c:plus>
              <c:numRef>
                <c:f>'ASH 45–64 yrs by ethnicity'!$I$70:$I$85</c:f>
                <c:numCache>
                  <c:formatCode>General</c:formatCode>
                  <c:ptCount val="16"/>
                  <c:pt idx="0">
                    <c:v>36.681269834358318</c:v>
                  </c:pt>
                  <c:pt idx="1">
                    <c:v>35.563767390351586</c:v>
                  </c:pt>
                  <c:pt idx="2">
                    <c:v>35.379623142508535</c:v>
                  </c:pt>
                  <c:pt idx="3">
                    <c:v>35.031944548364208</c:v>
                  </c:pt>
                  <c:pt idx="4">
                    <c:v>35.139183448151016</c:v>
                  </c:pt>
                  <c:pt idx="5">
                    <c:v>34.475034872199103</c:v>
                  </c:pt>
                  <c:pt idx="6">
                    <c:v>34.375464153966732</c:v>
                  </c:pt>
                  <c:pt idx="7">
                    <c:v>34.447400346615268</c:v>
                  </c:pt>
                  <c:pt idx="8">
                    <c:v>34.168424897559817</c:v>
                  </c:pt>
                  <c:pt idx="9">
                    <c:v>33.535440937622297</c:v>
                  </c:pt>
                  <c:pt idx="10">
                    <c:v>34.12728361302652</c:v>
                  </c:pt>
                  <c:pt idx="11">
                    <c:v>34.493152554710377</c:v>
                  </c:pt>
                  <c:pt idx="12">
                    <c:v>34.199714792879149</c:v>
                  </c:pt>
                  <c:pt idx="13">
                    <c:v>33.926464401162775</c:v>
                  </c:pt>
                  <c:pt idx="14">
                    <c:v>33.582960627536977</c:v>
                  </c:pt>
                  <c:pt idx="15">
                    <c:v>33.547630609778025</c:v>
                  </c:pt>
                </c:numCache>
              </c:numRef>
            </c:plus>
            <c:minus>
              <c:numRef>
                <c:f>'ASH 45–64 yrs by ethnicity'!$H$70:$H$85</c:f>
                <c:numCache>
                  <c:formatCode>General</c:formatCode>
                  <c:ptCount val="16"/>
                  <c:pt idx="0">
                    <c:v>36.335261958588944</c:v>
                  </c:pt>
                  <c:pt idx="1">
                    <c:v>35.228671228638177</c:v>
                  </c:pt>
                  <c:pt idx="2">
                    <c:v>35.054226059748089</c:v>
                  </c:pt>
                  <c:pt idx="3">
                    <c:v>34.715450399437941</c:v>
                  </c:pt>
                  <c:pt idx="4">
                    <c:v>34.830339242272657</c:v>
                  </c:pt>
                  <c:pt idx="5">
                    <c:v>34.174192040525213</c:v>
                  </c:pt>
                  <c:pt idx="6">
                    <c:v>34.082678702589419</c:v>
                  </c:pt>
                  <c:pt idx="7">
                    <c:v>34.160761169905982</c:v>
                  </c:pt>
                  <c:pt idx="8">
                    <c:v>33.888397891275417</c:v>
                  </c:pt>
                  <c:pt idx="9">
                    <c:v>33.259300959384746</c:v>
                  </c:pt>
                  <c:pt idx="10">
                    <c:v>33.852411721783938</c:v>
                  </c:pt>
                  <c:pt idx="11">
                    <c:v>34.219975647378305</c:v>
                  </c:pt>
                  <c:pt idx="12">
                    <c:v>33.92807269708419</c:v>
                  </c:pt>
                  <c:pt idx="13">
                    <c:v>33.65827820705681</c:v>
                  </c:pt>
                  <c:pt idx="14">
                    <c:v>33.320742077421528</c:v>
                  </c:pt>
                  <c:pt idx="15">
                    <c:v>33.289971225592126</c:v>
                  </c:pt>
                </c:numCache>
              </c:numRef>
            </c:minus>
            <c:spPr>
              <a:noFill/>
              <a:ln w="9525" cap="flat" cmpd="sng" algn="ctr">
                <a:solidFill>
                  <a:sysClr val="window" lastClr="FFFFFF">
                    <a:lumMod val="65000"/>
                  </a:sysClr>
                </a:solidFill>
                <a:round/>
              </a:ln>
              <a:effectLst/>
            </c:spPr>
          </c:errBars>
          <c:cat>
            <c:numRef>
              <c:f>'ASH 45–64 yrs by ethnicity'!$C$38:$C$53</c:f>
              <c:numCache>
                <c:formatCode>General</c:formatCode>
                <c:ptCount val="16"/>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numCache>
            </c:numRef>
          </c:cat>
          <c:val>
            <c:numRef>
              <c:f>'ASH 45–64 yrs by ethnicity'!$G$38:$G$53</c:f>
              <c:numCache>
                <c:formatCode>0.0</c:formatCode>
                <c:ptCount val="16"/>
                <c:pt idx="0">
                  <c:v>2899.0790646705404</c:v>
                </c:pt>
                <c:pt idx="1">
                  <c:v>2813.898837573458</c:v>
                </c:pt>
                <c:pt idx="2">
                  <c:v>2868.5679537305441</c:v>
                </c:pt>
                <c:pt idx="3">
                  <c:v>2892.1096397670412</c:v>
                </c:pt>
                <c:pt idx="4">
                  <c:v>2982.7415166349251</c:v>
                </c:pt>
                <c:pt idx="5">
                  <c:v>2947.6245310128388</c:v>
                </c:pt>
                <c:pt idx="6">
                  <c:v>3011.9805479967067</c:v>
                </c:pt>
                <c:pt idx="7">
                  <c:v>3090.1365038343392</c:v>
                </c:pt>
                <c:pt idx="8">
                  <c:v>3112.5161166530643</c:v>
                </c:pt>
                <c:pt idx="9">
                  <c:v>3040.3349572087591</c:v>
                </c:pt>
                <c:pt idx="10">
                  <c:v>3163.7607081045198</c:v>
                </c:pt>
                <c:pt idx="11">
                  <c:v>3252.5050991849007</c:v>
                </c:pt>
                <c:pt idx="12">
                  <c:v>3215.3838572295881</c:v>
                </c:pt>
                <c:pt idx="13">
                  <c:v>3205.1193828854657</c:v>
                </c:pt>
                <c:pt idx="14">
                  <c:v>3212.3675433872791</c:v>
                </c:pt>
                <c:pt idx="15">
                  <c:v>3262.8020004668761</c:v>
                </c:pt>
              </c:numCache>
            </c:numRef>
          </c:val>
          <c:smooth val="0"/>
        </c:ser>
        <c:dLbls>
          <c:showLegendKey val="0"/>
          <c:showVal val="0"/>
          <c:showCatName val="0"/>
          <c:showSerName val="0"/>
          <c:showPercent val="0"/>
          <c:showBubbleSize val="0"/>
        </c:dLbls>
        <c:smooth val="0"/>
        <c:axId val="316058640"/>
        <c:axId val="316059032"/>
      </c:lineChart>
      <c:catAx>
        <c:axId val="3160586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59032"/>
        <c:crosses val="autoZero"/>
        <c:auto val="1"/>
        <c:lblAlgn val="ctr"/>
        <c:lblOffset val="100"/>
        <c:tickLblSkip val="2"/>
        <c:noMultiLvlLbl val="0"/>
      </c:catAx>
      <c:valAx>
        <c:axId val="316059032"/>
        <c:scaling>
          <c:orientation val="minMax"/>
          <c:max val="9000"/>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100,000)</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6058640"/>
        <c:crosses val="autoZero"/>
        <c:crossBetween val="between"/>
      </c:valAx>
      <c:spPr>
        <a:noFill/>
        <a:ln>
          <a:noFill/>
        </a:ln>
        <a:effectLst/>
      </c:spPr>
    </c:plotArea>
    <c:legend>
      <c:legendPos val="b"/>
      <c:layout>
        <c:manualLayout>
          <c:xMode val="edge"/>
          <c:yMode val="edge"/>
          <c:x val="0.78721887609698915"/>
          <c:y val="0.12376489729859101"/>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19049</xdr:colOff>
      <xdr:row>4</xdr:row>
      <xdr:rowOff>62662</xdr:rowOff>
    </xdr:from>
    <xdr:to>
      <xdr:col>11</xdr:col>
      <xdr:colOff>584200</xdr:colOff>
      <xdr:row>28</xdr:row>
      <xdr:rowOff>101600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24</xdr:row>
      <xdr:rowOff>15240</xdr:rowOff>
    </xdr:from>
    <xdr:to>
      <xdr:col>9</xdr:col>
      <xdr:colOff>171450</xdr:colOff>
      <xdr:row>29</xdr:row>
      <xdr:rowOff>1</xdr:rowOff>
    </xdr:to>
    <xdr:sp macro="" textlink="">
      <xdr:nvSpPr>
        <xdr:cNvPr id="3" name="TextBox 2"/>
        <xdr:cNvSpPr txBox="1"/>
      </xdr:nvSpPr>
      <xdr:spPr>
        <a:xfrm>
          <a:off x="695325" y="3916680"/>
          <a:ext cx="4779645" cy="617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Notes: Rates are age standardised to the 2001 Census Māori population.</a:t>
          </a: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If the</a:t>
          </a:r>
          <a:r>
            <a:rPr lang="en-NZ" sz="900" baseline="0">
              <a:solidFill>
                <a:schemeClr val="dk1"/>
              </a:solidFill>
              <a:effectLst/>
              <a:latin typeface="+mn-lt"/>
              <a:ea typeface="+mn-ea"/>
              <a:cs typeface="+mn-cs"/>
            </a:rPr>
            <a:t> confidence intervals of a rate do not overlap, the rate is said to be statistically significant.</a:t>
          </a:r>
          <a:endParaRPr lang="en-NZ" sz="9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900"/>
        </a:p>
      </xdr:txBody>
    </xdr:sp>
    <xdr:clientData/>
  </xdr:twoCellAnchor>
  <xdr:twoCellAnchor>
    <xdr:from>
      <xdr:col>13</xdr:col>
      <xdr:colOff>342900</xdr:colOff>
      <xdr:row>4</xdr:row>
      <xdr:rowOff>88900</xdr:rowOff>
    </xdr:from>
    <xdr:to>
      <xdr:col>23</xdr:col>
      <xdr:colOff>385950</xdr:colOff>
      <xdr:row>29</xdr:row>
      <xdr:rowOff>26238</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6350</xdr:colOff>
      <xdr:row>4</xdr:row>
      <xdr:rowOff>37262</xdr:rowOff>
    </xdr:from>
    <xdr:to>
      <xdr:col>13</xdr:col>
      <xdr:colOff>424050</xdr:colOff>
      <xdr:row>28</xdr:row>
      <xdr:rowOff>116212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342900</xdr:colOff>
      <xdr:row>4</xdr:row>
      <xdr:rowOff>88900</xdr:rowOff>
    </xdr:from>
    <xdr:to>
      <xdr:col>25</xdr:col>
      <xdr:colOff>114300</xdr:colOff>
      <xdr:row>29</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0.89791</cdr:y>
    </cdr:from>
    <cdr:to>
      <cdr:x>0.80159</cdr:x>
      <cdr:y>0.9873</cdr:y>
    </cdr:to>
    <cdr:sp macro="" textlink="">
      <cdr:nvSpPr>
        <cdr:cNvPr id="8" name="TextBox 2"/>
        <cdr:cNvSpPr txBox="1"/>
      </cdr:nvSpPr>
      <cdr:spPr>
        <a:xfrm xmlns:a="http://schemas.openxmlformats.org/drawingml/2006/main">
          <a:off x="0" y="3368770"/>
          <a:ext cx="5038090" cy="33538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 If the</a:t>
          </a:r>
          <a:r>
            <a:rPr lang="en-NZ" sz="900" baseline="0">
              <a:solidFill>
                <a:schemeClr val="dk1"/>
              </a:solidFill>
              <a:effectLst/>
              <a:latin typeface="+mn-lt"/>
              <a:ea typeface="+mn-ea"/>
              <a:cs typeface="+mn-cs"/>
            </a:rPr>
            <a:t> confidence intervals of a rate do not overlap, the rate is said to be statistically significant.</a:t>
          </a:r>
          <a:endParaRPr lang="en-NZ" sz="900">
            <a:solidFill>
              <a:schemeClr val="dk1"/>
            </a:solidFill>
            <a:effectLst/>
            <a:latin typeface="+mn-lt"/>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National Minimum Data Set (NMDS), Ministry of Health.</a:t>
          </a:r>
          <a:endParaRPr lang="en-NZ" sz="900"/>
        </a:p>
      </cdr:txBody>
    </cdr:sp>
  </cdr:relSizeAnchor>
</c:userShapes>
</file>

<file path=xl/drawings/drawing1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0.00106</cdr:x>
      <cdr:y>0.86652</cdr:y>
    </cdr:from>
    <cdr:to>
      <cdr:x>0.88571</cdr:x>
      <cdr:y>0.99392</cdr:y>
    </cdr:to>
    <cdr:sp macro="" textlink="">
      <cdr:nvSpPr>
        <cdr:cNvPr id="5" name="TextBox 2"/>
        <cdr:cNvSpPr txBox="1"/>
      </cdr:nvSpPr>
      <cdr:spPr>
        <a:xfrm xmlns:a="http://schemas.openxmlformats.org/drawingml/2006/main">
          <a:off x="7632" y="3257423"/>
          <a:ext cx="6370307" cy="47891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 If</a:t>
          </a:r>
          <a:r>
            <a:rPr lang="en-NZ" sz="900" baseline="0">
              <a:solidFill>
                <a:schemeClr val="dk1"/>
              </a:solidFill>
              <a:effectLst/>
              <a:latin typeface="+mn-lt"/>
              <a:ea typeface="+mn-ea"/>
              <a:cs typeface="+mn-cs"/>
            </a:rPr>
            <a:t> </a:t>
          </a:r>
          <a:r>
            <a:rPr lang="en-NZ" sz="900">
              <a:solidFill>
                <a:schemeClr val="dk1"/>
              </a:solidFill>
              <a:effectLst/>
              <a:latin typeface="+mn-lt"/>
              <a:ea typeface="+mn-ea"/>
              <a:cs typeface="+mn-cs"/>
            </a:rPr>
            <a:t>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National Minimum Data Set (NMDS), Ministry of Health.</a:t>
          </a:r>
          <a:endParaRPr lang="en-NZ" sz="900"/>
        </a:p>
      </cdr:txBody>
    </cdr:sp>
  </cdr:relSizeAnchor>
</c:userShapes>
</file>

<file path=xl/drawings/drawing13.xml><?xml version="1.0" encoding="utf-8"?>
<xdr:wsDr xmlns:xdr="http://schemas.openxmlformats.org/drawingml/2006/spreadsheetDrawing" xmlns:a="http://schemas.openxmlformats.org/drawingml/2006/main">
  <xdr:twoCellAnchor>
    <xdr:from>
      <xdr:col>2</xdr:col>
      <xdr:colOff>19049</xdr:colOff>
      <xdr:row>4</xdr:row>
      <xdr:rowOff>62662</xdr:rowOff>
    </xdr:from>
    <xdr:to>
      <xdr:col>11</xdr:col>
      <xdr:colOff>584200</xdr:colOff>
      <xdr:row>28</xdr:row>
      <xdr:rowOff>101600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17145</xdr:colOff>
      <xdr:row>24</xdr:row>
      <xdr:rowOff>91440</xdr:rowOff>
    </xdr:from>
    <xdr:to>
      <xdr:col>9</xdr:col>
      <xdr:colOff>434340</xdr:colOff>
      <xdr:row>29</xdr:row>
      <xdr:rowOff>15240</xdr:rowOff>
    </xdr:to>
    <xdr:sp macro="" textlink="">
      <xdr:nvSpPr>
        <xdr:cNvPr id="3" name="TextBox 2"/>
        <xdr:cNvSpPr txBox="1"/>
      </xdr:nvSpPr>
      <xdr:spPr>
        <a:xfrm>
          <a:off x="702945" y="3992880"/>
          <a:ext cx="5034915" cy="556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Notes: Rates are age standardised to the 2001 Census Māori population.</a:t>
          </a: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If the</a:t>
          </a:r>
          <a:r>
            <a:rPr lang="en-NZ" sz="900" baseline="0">
              <a:solidFill>
                <a:schemeClr val="dk1"/>
              </a:solidFill>
              <a:effectLst/>
              <a:latin typeface="+mn-lt"/>
              <a:ea typeface="+mn-ea"/>
              <a:cs typeface="+mn-cs"/>
            </a:rPr>
            <a:t> confidence intervals of a rate do not overlap, the rate is said to be statistically significant.</a:t>
          </a:r>
          <a:endParaRPr lang="en-NZ" sz="9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National Minimum Data Set (NMDS), Ministry of Health.</a:t>
          </a:r>
          <a:endParaRPr lang="en-NZ" sz="900"/>
        </a:p>
      </xdr:txBody>
    </xdr:sp>
    <xdr:clientData/>
  </xdr:twoCellAnchor>
  <xdr:twoCellAnchor>
    <xdr:from>
      <xdr:col>13</xdr:col>
      <xdr:colOff>342900</xdr:colOff>
      <xdr:row>4</xdr:row>
      <xdr:rowOff>88900</xdr:rowOff>
    </xdr:from>
    <xdr:to>
      <xdr:col>23</xdr:col>
      <xdr:colOff>385950</xdr:colOff>
      <xdr:row>29</xdr:row>
      <xdr:rowOff>26238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userShapes>
</file>

<file path=xl/drawings/drawing1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0.87303</cdr:y>
    </cdr:from>
    <cdr:to>
      <cdr:x>0.98468</cdr:x>
      <cdr:y>0.99308</cdr:y>
    </cdr:to>
    <cdr:sp macro="" textlink="">
      <cdr:nvSpPr>
        <cdr:cNvPr id="5" name="TextBox 2"/>
        <cdr:cNvSpPr txBox="1"/>
      </cdr:nvSpPr>
      <cdr:spPr>
        <a:xfrm xmlns:a="http://schemas.openxmlformats.org/drawingml/2006/main">
          <a:off x="0" y="3271520"/>
          <a:ext cx="6195065" cy="4498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NZ" sz="900">
              <a:solidFill>
                <a:schemeClr val="dk1"/>
              </a:solidFill>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solidFill>
                <a:schemeClr val="dk1"/>
              </a:solidFill>
              <a:effectLst/>
              <a:latin typeface="+mn-lt"/>
              <a:ea typeface="+mn-ea"/>
              <a:cs typeface="+mn-cs"/>
            </a:rPr>
            <a:t>If 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National Minimum Data Set (NMDS), Ministry of Health.</a:t>
          </a:r>
          <a:endParaRPr lang="en-NZ" sz="1000"/>
        </a:p>
      </cdr:txBody>
    </cdr:sp>
  </cdr:relSizeAnchor>
</c:userShapes>
</file>

<file path=xl/drawings/drawing16.xml><?xml version="1.0" encoding="utf-8"?>
<xdr:wsDr xmlns:xdr="http://schemas.openxmlformats.org/drawingml/2006/spreadsheetDrawing" xmlns:a="http://schemas.openxmlformats.org/drawingml/2006/main">
  <xdr:twoCellAnchor>
    <xdr:from>
      <xdr:col>4</xdr:col>
      <xdr:colOff>6350</xdr:colOff>
      <xdr:row>4</xdr:row>
      <xdr:rowOff>37262</xdr:rowOff>
    </xdr:from>
    <xdr:to>
      <xdr:col>13</xdr:col>
      <xdr:colOff>424050</xdr:colOff>
      <xdr:row>28</xdr:row>
      <xdr:rowOff>116212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342900</xdr:colOff>
      <xdr:row>4</xdr:row>
      <xdr:rowOff>88900</xdr:rowOff>
    </xdr:from>
    <xdr:to>
      <xdr:col>25</xdr:col>
      <xdr:colOff>114300</xdr:colOff>
      <xdr:row>29</xdr:row>
      <xdr:rowOff>38100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0.86544</cdr:y>
    </cdr:from>
    <cdr:to>
      <cdr:x>0.82584</cdr:x>
      <cdr:y>0.97918</cdr:y>
    </cdr:to>
    <cdr:sp macro="" textlink="">
      <cdr:nvSpPr>
        <cdr:cNvPr id="8" name="TextBox 2"/>
        <cdr:cNvSpPr txBox="1"/>
      </cdr:nvSpPr>
      <cdr:spPr>
        <a:xfrm xmlns:a="http://schemas.openxmlformats.org/drawingml/2006/main">
          <a:off x="0" y="3246958"/>
          <a:ext cx="5190490" cy="4267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NZ" sz="900">
              <a:solidFill>
                <a:schemeClr val="dk1"/>
              </a:solidFill>
              <a:effectLst/>
              <a:latin typeface="+mn-lt"/>
              <a:ea typeface="+mn-ea"/>
              <a:cs typeface="+mn-cs"/>
            </a:rPr>
            <a:t>Notes: Rates are age standardised to the 2001 Census Māori population.</a:t>
          </a:r>
        </a:p>
        <a:p xmlns:a="http://schemas.openxmlformats.org/drawingml/2006/main">
          <a:pPr eaLnBrk="1" fontAlgn="auto" latinLnBrk="0" hangingPunct="1"/>
          <a:r>
            <a:rPr lang="en-NZ" sz="900">
              <a:solidFill>
                <a:schemeClr val="dk1"/>
              </a:solidFill>
              <a:effectLst/>
              <a:latin typeface="+mn-lt"/>
              <a:ea typeface="+mn-ea"/>
              <a:cs typeface="+mn-cs"/>
            </a:rPr>
            <a:t>If the</a:t>
          </a:r>
          <a:r>
            <a:rPr lang="en-NZ" sz="900" baseline="0">
              <a:solidFill>
                <a:schemeClr val="dk1"/>
              </a:solidFill>
              <a:effectLst/>
              <a:latin typeface="+mn-lt"/>
              <a:ea typeface="+mn-ea"/>
              <a:cs typeface="+mn-cs"/>
            </a:rPr>
            <a:t> confidence intervals of a rate do not overlap, the rate is said to be statistically significant.</a:t>
          </a:r>
          <a:endParaRPr lang="en-NZ" sz="900">
            <a:effectLst/>
          </a:endParaRPr>
        </a:p>
        <a:p xmlns:a="http://schemas.openxmlformats.org/drawingml/2006/main">
          <a:pPr eaLnBrk="1" fontAlgn="auto" latinLnBrk="0" hangingPunct="1"/>
          <a:r>
            <a:rPr lang="en-NZ" sz="900">
              <a:solidFill>
                <a:schemeClr val="dk1"/>
              </a:solidFill>
              <a:effectLst/>
              <a:latin typeface="+mn-lt"/>
              <a:ea typeface="+mn-ea"/>
              <a:cs typeface="+mn-cs"/>
            </a:rPr>
            <a:t>Source: National Minimum Data Set (NMDS), Ministry of Health.</a:t>
          </a:r>
          <a:endParaRPr lang="en-NZ" sz="900">
            <a:effectLst/>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0.86652</cdr:y>
    </cdr:from>
    <cdr:to>
      <cdr:x>0.97259</cdr:x>
      <cdr:y>0.97517</cdr:y>
    </cdr:to>
    <cdr:sp macro="" textlink="">
      <cdr:nvSpPr>
        <cdr:cNvPr id="5" name="TextBox 2"/>
        <cdr:cNvSpPr txBox="1"/>
      </cdr:nvSpPr>
      <cdr:spPr>
        <a:xfrm xmlns:a="http://schemas.openxmlformats.org/drawingml/2006/main">
          <a:off x="0" y="3323451"/>
          <a:ext cx="7031312" cy="4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NZ" sz="900">
              <a:solidFill>
                <a:schemeClr val="dk1"/>
              </a:solidFill>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solidFill>
                <a:schemeClr val="dk1"/>
              </a:solidFill>
              <a:effectLst/>
              <a:latin typeface="+mn-lt"/>
              <a:ea typeface="+mn-ea"/>
              <a:cs typeface="+mn-cs"/>
            </a:rPr>
            <a:t>If the confidence interval of the rate ratio does not include the number 1, the ratio is said to be statistically significant.</a:t>
          </a:r>
          <a:endParaRPr lang="en-NZ" sz="900">
            <a:effectLst/>
          </a:endParaRPr>
        </a:p>
        <a:p xmlns:a="http://schemas.openxmlformats.org/drawingml/2006/main">
          <a:pPr eaLnBrk="1" fontAlgn="auto" latinLnBrk="0" hangingPunct="1"/>
          <a:r>
            <a:rPr lang="en-NZ" sz="900">
              <a:solidFill>
                <a:schemeClr val="dk1"/>
              </a:solidFill>
              <a:effectLst/>
              <a:latin typeface="+mn-lt"/>
              <a:ea typeface="+mn-ea"/>
              <a:cs typeface="+mn-cs"/>
            </a:rPr>
            <a:t>Source: National Minimum Data Set (NMDS), Ministry of Health.</a:t>
          </a:r>
          <a:endParaRPr lang="en-NZ" sz="900">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0.85551</cdr:y>
    </cdr:from>
    <cdr:to>
      <cdr:x>0.93</cdr:x>
      <cdr:y>1</cdr:y>
    </cdr:to>
    <cdr:sp macro="" textlink="">
      <cdr:nvSpPr>
        <cdr:cNvPr id="5" name="TextBox 2"/>
        <cdr:cNvSpPr txBox="1"/>
      </cdr:nvSpPr>
      <cdr:spPr>
        <a:xfrm xmlns:a="http://schemas.openxmlformats.org/drawingml/2006/main">
          <a:off x="0" y="3271088"/>
          <a:ext cx="5886450" cy="552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Notes: Ratios are age standardised to the 2001 Census Māori population.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If 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1000"/>
        </a:p>
      </cdr:txBody>
    </cdr:sp>
  </cdr:relSizeAnchor>
</c:userShapes>
</file>

<file path=xl/drawings/drawing4.xml><?xml version="1.0" encoding="utf-8"?>
<xdr:wsDr xmlns:xdr="http://schemas.openxmlformats.org/drawingml/2006/spreadsheetDrawing" xmlns:a="http://schemas.openxmlformats.org/drawingml/2006/main">
  <xdr:twoCellAnchor>
    <xdr:from>
      <xdr:col>4</xdr:col>
      <xdr:colOff>6350</xdr:colOff>
      <xdr:row>4</xdr:row>
      <xdr:rowOff>37262</xdr:rowOff>
    </xdr:from>
    <xdr:to>
      <xdr:col>13</xdr:col>
      <xdr:colOff>424050</xdr:colOff>
      <xdr:row>28</xdr:row>
      <xdr:rowOff>116212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342900</xdr:colOff>
      <xdr:row>4</xdr:row>
      <xdr:rowOff>88900</xdr:rowOff>
    </xdr:from>
    <xdr:to>
      <xdr:col>25</xdr:col>
      <xdr:colOff>114300</xdr:colOff>
      <xdr:row>29</xdr:row>
      <xdr:rowOff>38100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0.87154</cdr:y>
    </cdr:from>
    <cdr:to>
      <cdr:x>0.85251</cdr:x>
      <cdr:y>0.97918</cdr:y>
    </cdr:to>
    <cdr:sp macro="" textlink="">
      <cdr:nvSpPr>
        <cdr:cNvPr id="8" name="TextBox 2"/>
        <cdr:cNvSpPr txBox="1"/>
      </cdr:nvSpPr>
      <cdr:spPr>
        <a:xfrm xmlns:a="http://schemas.openxmlformats.org/drawingml/2006/main">
          <a:off x="0" y="3269818"/>
          <a:ext cx="5358130" cy="40386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Notes: Rates are age standardised to the 2001 Census Māori population.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If the</a:t>
          </a:r>
          <a:r>
            <a:rPr lang="en-NZ" sz="900" baseline="0">
              <a:solidFill>
                <a:schemeClr val="dk1"/>
              </a:solidFill>
              <a:effectLst/>
              <a:latin typeface="+mn-lt"/>
              <a:ea typeface="+mn-ea"/>
              <a:cs typeface="+mn-cs"/>
            </a:rPr>
            <a:t> confidence intervals of a rate do not overlap, the rate is said to be statistically significant.</a:t>
          </a:r>
          <a:endParaRPr lang="en-NZ" sz="900">
            <a:solidFill>
              <a:schemeClr val="dk1"/>
            </a:solidFill>
            <a:effectLst/>
            <a:latin typeface="+mn-lt"/>
            <a:ea typeface="+mn-ea"/>
            <a:cs typeface="+mn-cs"/>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900"/>
        </a:p>
      </cdr:txBody>
    </cdr:sp>
  </cdr:relSizeAnchor>
</c:userShapes>
</file>

<file path=xl/drawings/drawing6.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0.00106</cdr:x>
      <cdr:y>0.86652</cdr:y>
    </cdr:from>
    <cdr:to>
      <cdr:x>0.82116</cdr:x>
      <cdr:y>0.99595</cdr:y>
    </cdr:to>
    <cdr:sp macro="" textlink="">
      <cdr:nvSpPr>
        <cdr:cNvPr id="5" name="TextBox 2"/>
        <cdr:cNvSpPr txBox="1"/>
      </cdr:nvSpPr>
      <cdr:spPr>
        <a:xfrm xmlns:a="http://schemas.openxmlformats.org/drawingml/2006/main">
          <a:off x="7620" y="3257421"/>
          <a:ext cx="5905500" cy="4865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Notes: Ratios are age standardised to the 2001 Census Māori population.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If 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1000"/>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19049</xdr:colOff>
      <xdr:row>4</xdr:row>
      <xdr:rowOff>62662</xdr:rowOff>
    </xdr:from>
    <xdr:to>
      <xdr:col>11</xdr:col>
      <xdr:colOff>584200</xdr:colOff>
      <xdr:row>28</xdr:row>
      <xdr:rowOff>101600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24</xdr:row>
      <xdr:rowOff>152401</xdr:rowOff>
    </xdr:from>
    <xdr:to>
      <xdr:col>10</xdr:col>
      <xdr:colOff>53340</xdr:colOff>
      <xdr:row>28</xdr:row>
      <xdr:rowOff>99061</xdr:rowOff>
    </xdr:to>
    <xdr:sp macro="" textlink="">
      <xdr:nvSpPr>
        <xdr:cNvPr id="3" name="TextBox 2"/>
        <xdr:cNvSpPr txBox="1"/>
      </xdr:nvSpPr>
      <xdr:spPr>
        <a:xfrm>
          <a:off x="695325" y="4053841"/>
          <a:ext cx="5286375" cy="441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a:t>
          </a:r>
          <a:r>
            <a:rPr lang="en-NZ" sz="900" baseline="0">
              <a:solidFill>
                <a:schemeClr val="dk1"/>
              </a:solidFill>
              <a:effectLst/>
              <a:latin typeface="+mn-lt"/>
              <a:ea typeface="+mn-ea"/>
              <a:cs typeface="+mn-cs"/>
            </a:rPr>
            <a:t> </a:t>
          </a:r>
          <a:r>
            <a:rPr lang="en-NZ" sz="900">
              <a:solidFill>
                <a:schemeClr val="dk1"/>
              </a:solidFill>
              <a:effectLst/>
              <a:latin typeface="+mn-lt"/>
              <a:ea typeface="+mn-ea"/>
              <a:cs typeface="+mn-cs"/>
            </a:rPr>
            <a:t>If the</a:t>
          </a:r>
          <a:r>
            <a:rPr lang="en-NZ" sz="900" baseline="0">
              <a:solidFill>
                <a:schemeClr val="dk1"/>
              </a:solidFill>
              <a:effectLst/>
              <a:latin typeface="+mn-lt"/>
              <a:ea typeface="+mn-ea"/>
              <a:cs typeface="+mn-cs"/>
            </a:rPr>
            <a:t> confidence intervals of a rate do not overlap, the rate is said to be statistically significant.</a:t>
          </a:r>
          <a:endParaRPr lang="en-NZ" sz="9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National Minimum Data Set (NMDS), Ministry of Health.</a:t>
          </a:r>
          <a:endParaRPr lang="en-NZ" sz="900"/>
        </a:p>
      </xdr:txBody>
    </xdr:sp>
    <xdr:clientData/>
  </xdr:twoCellAnchor>
  <xdr:twoCellAnchor>
    <xdr:from>
      <xdr:col>13</xdr:col>
      <xdr:colOff>342900</xdr:colOff>
      <xdr:row>4</xdr:row>
      <xdr:rowOff>88900</xdr:rowOff>
    </xdr:from>
    <xdr:to>
      <xdr:col>23</xdr:col>
      <xdr:colOff>385950</xdr:colOff>
      <xdr:row>29</xdr:row>
      <xdr:rowOff>26238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userShapes>
</file>

<file path=xl/drawings/drawing9.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0.88772</cdr:y>
    </cdr:from>
    <cdr:to>
      <cdr:x>0.98468</cdr:x>
      <cdr:y>0.98088</cdr:y>
    </cdr:to>
    <cdr:sp macro="" textlink="">
      <cdr:nvSpPr>
        <cdr:cNvPr id="5" name="TextBox 2"/>
        <cdr:cNvSpPr txBox="1"/>
      </cdr:nvSpPr>
      <cdr:spPr>
        <a:xfrm xmlns:a="http://schemas.openxmlformats.org/drawingml/2006/main">
          <a:off x="0" y="3340100"/>
          <a:ext cx="6195060" cy="3505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 If 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National Minimum Data Set (NMDS), Ministry of Health.</a:t>
          </a:r>
          <a:endParaRPr lang="en-NZ" sz="10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3"/>
  <sheetViews>
    <sheetView tabSelected="1" zoomScaleNormal="100" workbookViewId="0">
      <selection activeCell="A3" sqref="A3"/>
    </sheetView>
  </sheetViews>
  <sheetFormatPr defaultRowHeight="13.2" x14ac:dyDescent="0.25"/>
  <cols>
    <col min="1" max="2" width="20.6640625" style="58" customWidth="1"/>
    <col min="3" max="3" width="20.6640625" style="67" customWidth="1"/>
    <col min="4" max="4" width="20.6640625" style="58" customWidth="1"/>
    <col min="5" max="5" width="6.44140625" style="58" customWidth="1"/>
    <col min="6" max="6" width="6.6640625" style="58" customWidth="1"/>
    <col min="7" max="7" width="5.6640625" style="58" customWidth="1"/>
    <col min="8" max="8" width="5.6640625" style="65" customWidth="1"/>
  </cols>
  <sheetData>
    <row r="1" spans="1:8" ht="17.399999999999999" x14ac:dyDescent="0.25">
      <c r="A1" s="57" t="s">
        <v>51</v>
      </c>
    </row>
    <row r="2" spans="1:8" ht="15.6" x14ac:dyDescent="0.25">
      <c r="A2" s="59" t="s">
        <v>52</v>
      </c>
    </row>
    <row r="3" spans="1:8" x14ac:dyDescent="0.25">
      <c r="A3" s="58" t="s">
        <v>53</v>
      </c>
    </row>
    <row r="4" spans="1:8" ht="12.75" customHeight="1" x14ac:dyDescent="0.25">
      <c r="A4" s="179" t="s">
        <v>564</v>
      </c>
      <c r="B4" s="179"/>
      <c r="C4" s="179"/>
      <c r="D4" s="179"/>
      <c r="E4" s="179"/>
      <c r="F4" s="179"/>
      <c r="G4" s="179"/>
      <c r="H4" s="179"/>
    </row>
    <row r="5" spans="1:8" x14ac:dyDescent="0.25">
      <c r="A5" s="179"/>
      <c r="B5" s="179"/>
      <c r="C5" s="179"/>
      <c r="D5" s="179"/>
      <c r="E5" s="179"/>
      <c r="F5" s="179"/>
      <c r="G5" s="179"/>
      <c r="H5" s="179"/>
    </row>
    <row r="6" spans="1:8" x14ac:dyDescent="0.25">
      <c r="A6" s="65"/>
      <c r="B6" s="65"/>
      <c r="C6" s="65"/>
      <c r="D6" s="65"/>
      <c r="E6" s="65"/>
      <c r="F6" s="65"/>
      <c r="G6" s="65"/>
    </row>
    <row r="7" spans="1:8" x14ac:dyDescent="0.25">
      <c r="A7" s="183" t="s">
        <v>155</v>
      </c>
      <c r="B7" s="183"/>
      <c r="C7" s="183"/>
      <c r="D7" s="183"/>
      <c r="E7" s="183"/>
      <c r="F7" s="183"/>
      <c r="G7" s="183"/>
      <c r="H7" s="183"/>
    </row>
    <row r="8" spans="1:8" ht="13.8" thickBot="1" x14ac:dyDescent="0.3">
      <c r="A8" s="184"/>
      <c r="B8" s="184"/>
      <c r="C8" s="184"/>
      <c r="D8" s="184"/>
      <c r="E8" s="184"/>
      <c r="F8" s="184"/>
      <c r="G8" s="184"/>
      <c r="H8" s="184"/>
    </row>
    <row r="9" spans="1:8" ht="29.25" customHeight="1" thickBot="1" x14ac:dyDescent="0.3">
      <c r="A9" s="60" t="s">
        <v>54</v>
      </c>
      <c r="B9" s="61" t="s">
        <v>55</v>
      </c>
      <c r="C9" s="68" t="s">
        <v>56</v>
      </c>
      <c r="D9" s="61" t="s">
        <v>57</v>
      </c>
      <c r="E9" s="186" t="s">
        <v>58</v>
      </c>
      <c r="F9" s="187"/>
      <c r="G9" s="187"/>
      <c r="H9" s="188"/>
    </row>
    <row r="10" spans="1:8" ht="28.2" thickBot="1" x14ac:dyDescent="0.3">
      <c r="A10" s="62" t="s">
        <v>59</v>
      </c>
      <c r="B10" s="64" t="s">
        <v>60</v>
      </c>
      <c r="C10" s="69">
        <v>11</v>
      </c>
      <c r="D10" s="64" t="s">
        <v>61</v>
      </c>
      <c r="E10" s="173"/>
      <c r="F10" s="174"/>
      <c r="G10" s="174"/>
      <c r="H10" s="175"/>
    </row>
    <row r="11" spans="1:8" ht="28.2" thickBot="1" x14ac:dyDescent="0.3">
      <c r="A11" s="62"/>
      <c r="B11" s="64" t="s">
        <v>62</v>
      </c>
      <c r="C11" s="69">
        <v>36</v>
      </c>
      <c r="D11" s="64" t="s">
        <v>63</v>
      </c>
      <c r="E11" s="173"/>
      <c r="F11" s="174"/>
      <c r="G11" s="174"/>
      <c r="H11" s="175"/>
    </row>
    <row r="12" spans="1:8" ht="28.2" thickBot="1" x14ac:dyDescent="0.3">
      <c r="A12" s="62"/>
      <c r="B12" s="64" t="s">
        <v>64</v>
      </c>
      <c r="C12" s="69" t="s">
        <v>65</v>
      </c>
      <c r="D12" s="64" t="s">
        <v>66</v>
      </c>
      <c r="E12" s="173"/>
      <c r="F12" s="174"/>
      <c r="G12" s="174"/>
      <c r="H12" s="175"/>
    </row>
    <row r="13" spans="1:8" ht="14.4" thickBot="1" x14ac:dyDescent="0.3">
      <c r="A13" s="62"/>
      <c r="B13" s="64" t="s">
        <v>67</v>
      </c>
      <c r="C13" s="69">
        <v>42</v>
      </c>
      <c r="D13" s="64" t="s">
        <v>68</v>
      </c>
      <c r="E13" s="173"/>
      <c r="F13" s="174"/>
      <c r="G13" s="174"/>
      <c r="H13" s="175"/>
    </row>
    <row r="14" spans="1:8" ht="14.4" thickBot="1" x14ac:dyDescent="0.3">
      <c r="A14" s="62" t="s">
        <v>69</v>
      </c>
      <c r="B14" s="64" t="s">
        <v>70</v>
      </c>
      <c r="C14" s="69">
        <v>151</v>
      </c>
      <c r="D14" s="64" t="s">
        <v>71</v>
      </c>
      <c r="E14" s="173"/>
      <c r="F14" s="174"/>
      <c r="G14" s="174"/>
      <c r="H14" s="175"/>
    </row>
    <row r="15" spans="1:8" ht="14.4" thickBot="1" x14ac:dyDescent="0.3">
      <c r="A15" s="62"/>
      <c r="B15" s="64" t="s">
        <v>72</v>
      </c>
      <c r="C15" s="69">
        <v>154</v>
      </c>
      <c r="D15" s="64" t="s">
        <v>73</v>
      </c>
      <c r="E15" s="173"/>
      <c r="F15" s="174"/>
      <c r="G15" s="174"/>
      <c r="H15" s="175"/>
    </row>
    <row r="16" spans="1:8" ht="28.2" thickBot="1" x14ac:dyDescent="0.3">
      <c r="A16" s="62"/>
      <c r="B16" s="64" t="s">
        <v>74</v>
      </c>
      <c r="C16" s="69">
        <v>170</v>
      </c>
      <c r="D16" s="64" t="s">
        <v>75</v>
      </c>
      <c r="E16" s="173"/>
      <c r="F16" s="174"/>
      <c r="G16" s="174"/>
      <c r="H16" s="175"/>
    </row>
    <row r="17" spans="1:8" ht="14.4" thickBot="1" x14ac:dyDescent="0.3">
      <c r="A17" s="62"/>
      <c r="B17" s="64" t="s">
        <v>76</v>
      </c>
      <c r="C17" s="69">
        <v>172</v>
      </c>
      <c r="D17" s="64" t="s">
        <v>77</v>
      </c>
      <c r="E17" s="173"/>
      <c r="F17" s="174"/>
      <c r="G17" s="174"/>
      <c r="H17" s="175"/>
    </row>
    <row r="18" spans="1:8" ht="14.4" thickBot="1" x14ac:dyDescent="0.3">
      <c r="A18" s="62"/>
      <c r="B18" s="64" t="s">
        <v>78</v>
      </c>
      <c r="C18" s="69">
        <v>174</v>
      </c>
      <c r="D18" s="64" t="s">
        <v>79</v>
      </c>
      <c r="E18" s="173" t="s">
        <v>80</v>
      </c>
      <c r="F18" s="174"/>
      <c r="G18" s="174"/>
      <c r="H18" s="175" t="s">
        <v>80</v>
      </c>
    </row>
    <row r="19" spans="1:8" ht="14.4" thickBot="1" x14ac:dyDescent="0.3">
      <c r="A19" s="62"/>
      <c r="B19" s="64" t="s">
        <v>81</v>
      </c>
      <c r="C19" s="69">
        <v>180</v>
      </c>
      <c r="D19" s="64" t="s">
        <v>82</v>
      </c>
      <c r="E19" s="173"/>
      <c r="F19" s="174"/>
      <c r="G19" s="174"/>
      <c r="H19" s="175"/>
    </row>
    <row r="20" spans="1:8" ht="14.4" thickBot="1" x14ac:dyDescent="0.3">
      <c r="A20" s="62"/>
      <c r="B20" s="64" t="s">
        <v>83</v>
      </c>
      <c r="C20" s="69">
        <v>185</v>
      </c>
      <c r="D20" s="64" t="s">
        <v>84</v>
      </c>
      <c r="E20" s="173"/>
      <c r="F20" s="174"/>
      <c r="G20" s="174"/>
      <c r="H20" s="175"/>
    </row>
    <row r="21" spans="1:8" ht="14.4" thickBot="1" x14ac:dyDescent="0.3">
      <c r="A21" s="62"/>
      <c r="B21" s="64" t="s">
        <v>85</v>
      </c>
      <c r="C21" s="69">
        <v>186</v>
      </c>
      <c r="D21" s="64" t="s">
        <v>86</v>
      </c>
      <c r="E21" s="173"/>
      <c r="F21" s="174"/>
      <c r="G21" s="174"/>
      <c r="H21" s="175"/>
    </row>
    <row r="22" spans="1:8" ht="14.4" thickBot="1" x14ac:dyDescent="0.3">
      <c r="A22" s="62"/>
      <c r="B22" s="64" t="s">
        <v>87</v>
      </c>
      <c r="C22" s="69">
        <v>193</v>
      </c>
      <c r="D22" s="64" t="s">
        <v>88</v>
      </c>
      <c r="E22" s="173"/>
      <c r="F22" s="174"/>
      <c r="G22" s="174"/>
      <c r="H22" s="175"/>
    </row>
    <row r="23" spans="1:8" ht="14.4" thickBot="1" x14ac:dyDescent="0.3">
      <c r="A23" s="62"/>
      <c r="B23" s="64" t="s">
        <v>89</v>
      </c>
      <c r="C23" s="69">
        <v>201</v>
      </c>
      <c r="D23" s="64" t="s">
        <v>90</v>
      </c>
      <c r="E23" s="173"/>
      <c r="F23" s="174"/>
      <c r="G23" s="174"/>
      <c r="H23" s="175"/>
    </row>
    <row r="24" spans="1:8" ht="30" customHeight="1" thickBot="1" x14ac:dyDescent="0.3">
      <c r="A24" s="62"/>
      <c r="B24" s="64" t="s">
        <v>91</v>
      </c>
      <c r="C24" s="69">
        <v>204</v>
      </c>
      <c r="D24" s="64" t="s">
        <v>92</v>
      </c>
      <c r="E24" s="173" t="s">
        <v>93</v>
      </c>
      <c r="F24" s="174"/>
      <c r="G24" s="174"/>
      <c r="H24" s="175" t="s">
        <v>93</v>
      </c>
    </row>
    <row r="25" spans="1:8" ht="28.2" thickBot="1" x14ac:dyDescent="0.3">
      <c r="A25" s="62" t="s">
        <v>94</v>
      </c>
      <c r="B25" s="64" t="s">
        <v>95</v>
      </c>
      <c r="C25" s="69" t="s">
        <v>96</v>
      </c>
      <c r="D25" s="64" t="s">
        <v>97</v>
      </c>
      <c r="E25" s="173"/>
      <c r="F25" s="174"/>
      <c r="G25" s="174"/>
      <c r="H25" s="175"/>
    </row>
    <row r="26" spans="1:8" ht="55.8" thickBot="1" x14ac:dyDescent="0.3">
      <c r="A26" s="62"/>
      <c r="B26" s="64" t="s">
        <v>98</v>
      </c>
      <c r="C26" s="69" t="s">
        <v>99</v>
      </c>
      <c r="D26" s="64" t="s">
        <v>100</v>
      </c>
      <c r="E26" s="173"/>
      <c r="F26" s="174"/>
      <c r="G26" s="174"/>
      <c r="H26" s="175"/>
    </row>
    <row r="27" spans="1:8" ht="30.75" customHeight="1" thickBot="1" x14ac:dyDescent="0.3">
      <c r="A27" s="62"/>
      <c r="B27" s="64" t="s">
        <v>101</v>
      </c>
      <c r="C27" s="69" t="s">
        <v>102</v>
      </c>
      <c r="D27" s="64" t="s">
        <v>103</v>
      </c>
      <c r="E27" s="173" t="s">
        <v>104</v>
      </c>
      <c r="F27" s="174"/>
      <c r="G27" s="174"/>
      <c r="H27" s="175" t="s">
        <v>104</v>
      </c>
    </row>
    <row r="28" spans="1:8" ht="14.4" thickBot="1" x14ac:dyDescent="0.3">
      <c r="A28" s="62" t="s">
        <v>105</v>
      </c>
      <c r="B28" s="64" t="s">
        <v>106</v>
      </c>
      <c r="C28" s="69">
        <v>250</v>
      </c>
      <c r="D28" s="64" t="s">
        <v>107</v>
      </c>
      <c r="E28" s="173"/>
      <c r="F28" s="174"/>
      <c r="G28" s="174"/>
      <c r="H28" s="175"/>
    </row>
    <row r="29" spans="1:8" ht="28.2" thickBot="1" x14ac:dyDescent="0.3">
      <c r="A29" s="62"/>
      <c r="B29" s="64" t="s">
        <v>108</v>
      </c>
      <c r="C29" s="69" t="s">
        <v>109</v>
      </c>
      <c r="D29" s="64" t="s">
        <v>110</v>
      </c>
      <c r="E29" s="173"/>
      <c r="F29" s="174"/>
      <c r="G29" s="174"/>
      <c r="H29" s="175"/>
    </row>
    <row r="30" spans="1:8" ht="28.2" thickBot="1" x14ac:dyDescent="0.3">
      <c r="A30" s="62"/>
      <c r="B30" s="64" t="s">
        <v>111</v>
      </c>
      <c r="C30" s="69" t="s">
        <v>112</v>
      </c>
      <c r="D30" s="64" t="s">
        <v>113</v>
      </c>
      <c r="E30" s="173"/>
      <c r="F30" s="174"/>
      <c r="G30" s="174"/>
      <c r="H30" s="175"/>
    </row>
    <row r="31" spans="1:8" ht="14.4" thickBot="1" x14ac:dyDescent="0.3">
      <c r="A31" s="62"/>
      <c r="B31" s="64" t="s">
        <v>114</v>
      </c>
      <c r="C31" s="69" t="s">
        <v>115</v>
      </c>
      <c r="D31" s="64" t="s">
        <v>116</v>
      </c>
      <c r="E31" s="173"/>
      <c r="F31" s="174"/>
      <c r="G31" s="174"/>
      <c r="H31" s="175"/>
    </row>
    <row r="32" spans="1:8" ht="14.4" thickBot="1" x14ac:dyDescent="0.3">
      <c r="A32" s="62"/>
      <c r="B32" s="64" t="s">
        <v>117</v>
      </c>
      <c r="C32" s="69">
        <v>415</v>
      </c>
      <c r="D32" s="64" t="s">
        <v>118</v>
      </c>
      <c r="E32" s="173"/>
      <c r="F32" s="174"/>
      <c r="G32" s="174"/>
      <c r="H32" s="175"/>
    </row>
    <row r="33" spans="1:8" ht="14.4" thickBot="1" x14ac:dyDescent="0.3">
      <c r="A33" s="62"/>
      <c r="B33" s="64" t="s">
        <v>119</v>
      </c>
      <c r="C33" s="69">
        <v>428</v>
      </c>
      <c r="D33" s="64" t="s">
        <v>120</v>
      </c>
      <c r="E33" s="173"/>
      <c r="F33" s="174"/>
      <c r="G33" s="174"/>
      <c r="H33" s="175"/>
    </row>
    <row r="34" spans="1:8" ht="28.2" thickBot="1" x14ac:dyDescent="0.3">
      <c r="A34" s="62"/>
      <c r="B34" s="64" t="s">
        <v>121</v>
      </c>
      <c r="C34" s="69" t="s">
        <v>122</v>
      </c>
      <c r="D34" s="64" t="s">
        <v>123</v>
      </c>
      <c r="E34" s="173"/>
      <c r="F34" s="174"/>
      <c r="G34" s="174"/>
      <c r="H34" s="175"/>
    </row>
    <row r="35" spans="1:8" ht="30.75" customHeight="1" thickBot="1" x14ac:dyDescent="0.3">
      <c r="A35" s="62"/>
      <c r="B35" s="64" t="s">
        <v>124</v>
      </c>
      <c r="C35" s="69" t="s">
        <v>125</v>
      </c>
      <c r="D35" s="64" t="s">
        <v>126</v>
      </c>
      <c r="E35" s="173" t="s">
        <v>127</v>
      </c>
      <c r="F35" s="174"/>
      <c r="G35" s="174"/>
      <c r="H35" s="175"/>
    </row>
    <row r="36" spans="1:8" ht="30.75" customHeight="1" thickBot="1" x14ac:dyDescent="0.3">
      <c r="A36" s="62"/>
      <c r="B36" s="64" t="s">
        <v>128</v>
      </c>
      <c r="C36" s="69">
        <v>493</v>
      </c>
      <c r="D36" s="64" t="s">
        <v>129</v>
      </c>
      <c r="E36" s="173" t="s">
        <v>127</v>
      </c>
      <c r="F36" s="174"/>
      <c r="G36" s="174"/>
      <c r="H36" s="175" t="s">
        <v>127</v>
      </c>
    </row>
    <row r="37" spans="1:8" ht="14.4" thickBot="1" x14ac:dyDescent="0.3">
      <c r="A37" s="62"/>
      <c r="B37" s="64" t="s">
        <v>130</v>
      </c>
      <c r="C37" s="69" t="s">
        <v>131</v>
      </c>
      <c r="D37" s="64" t="s">
        <v>132</v>
      </c>
      <c r="E37" s="173"/>
      <c r="F37" s="174"/>
      <c r="G37" s="174"/>
      <c r="H37" s="175"/>
    </row>
    <row r="38" spans="1:8" ht="14.4" thickBot="1" x14ac:dyDescent="0.3">
      <c r="A38" s="62"/>
      <c r="B38" s="64" t="s">
        <v>133</v>
      </c>
      <c r="C38" s="69">
        <v>574</v>
      </c>
      <c r="D38" s="64" t="s">
        <v>134</v>
      </c>
      <c r="E38" s="173"/>
      <c r="F38" s="174"/>
      <c r="G38" s="174"/>
      <c r="H38" s="175"/>
    </row>
    <row r="39" spans="1:8" ht="17.25" customHeight="1" thickBot="1" x14ac:dyDescent="0.3">
      <c r="A39" s="62"/>
      <c r="B39" s="64" t="s">
        <v>135</v>
      </c>
      <c r="C39" s="69" t="s">
        <v>136</v>
      </c>
      <c r="D39" s="64" t="s">
        <v>137</v>
      </c>
      <c r="E39" s="173"/>
      <c r="F39" s="174"/>
      <c r="G39" s="174"/>
      <c r="H39" s="175"/>
    </row>
    <row r="40" spans="1:8" ht="147.75" customHeight="1" thickBot="1" x14ac:dyDescent="0.3">
      <c r="A40" s="62" t="s">
        <v>138</v>
      </c>
      <c r="B40" s="64" t="s">
        <v>139</v>
      </c>
      <c r="C40" s="69" t="s">
        <v>140</v>
      </c>
      <c r="D40" s="64" t="s">
        <v>141</v>
      </c>
      <c r="E40" s="173" t="s">
        <v>142</v>
      </c>
      <c r="F40" s="174"/>
      <c r="G40" s="174"/>
      <c r="H40" s="175" t="s">
        <v>142</v>
      </c>
    </row>
    <row r="41" spans="1:8" ht="42" thickBot="1" x14ac:dyDescent="0.3">
      <c r="A41" s="62"/>
      <c r="B41" s="64" t="s">
        <v>143</v>
      </c>
      <c r="C41" s="69" t="s">
        <v>144</v>
      </c>
      <c r="D41" s="64" t="s">
        <v>145</v>
      </c>
      <c r="E41" s="173"/>
      <c r="F41" s="174"/>
      <c r="G41" s="174"/>
      <c r="H41" s="175"/>
    </row>
    <row r="42" spans="1:8" ht="15.75" customHeight="1" thickBot="1" x14ac:dyDescent="0.3">
      <c r="A42" s="62"/>
      <c r="B42" s="63" t="s">
        <v>146</v>
      </c>
      <c r="C42" s="69" t="s">
        <v>147</v>
      </c>
      <c r="D42" s="64" t="s">
        <v>148</v>
      </c>
      <c r="E42" s="173"/>
      <c r="F42" s="174"/>
      <c r="G42" s="174"/>
      <c r="H42" s="175"/>
    </row>
    <row r="43" spans="1:8" ht="16.5" customHeight="1" thickBot="1" x14ac:dyDescent="0.3">
      <c r="A43" s="62"/>
      <c r="B43" s="63" t="s">
        <v>149</v>
      </c>
      <c r="C43" s="69" t="s">
        <v>150</v>
      </c>
      <c r="D43" s="64" t="s">
        <v>151</v>
      </c>
      <c r="E43" s="173"/>
      <c r="F43" s="174"/>
      <c r="G43" s="174"/>
      <c r="H43" s="175"/>
    </row>
    <row r="44" spans="1:8" ht="14.4" thickBot="1" x14ac:dyDescent="0.3">
      <c r="A44" s="62"/>
      <c r="B44" s="63" t="s">
        <v>152</v>
      </c>
      <c r="C44" s="69" t="s">
        <v>153</v>
      </c>
      <c r="D44" s="64" t="s">
        <v>154</v>
      </c>
      <c r="E44" s="173"/>
      <c r="F44" s="174"/>
      <c r="G44" s="174"/>
      <c r="H44" s="175"/>
    </row>
    <row r="46" spans="1:8" ht="13.8" thickBot="1" x14ac:dyDescent="0.3">
      <c r="A46" s="185" t="s">
        <v>156</v>
      </c>
      <c r="B46" s="185"/>
      <c r="C46" s="185"/>
      <c r="D46" s="185"/>
      <c r="E46" s="185"/>
      <c r="F46" s="185"/>
      <c r="G46" s="185"/>
      <c r="H46" s="185"/>
    </row>
    <row r="47" spans="1:8" ht="14.4" thickBot="1" x14ac:dyDescent="0.3">
      <c r="A47" s="60" t="s">
        <v>54</v>
      </c>
      <c r="B47" s="61" t="s">
        <v>55</v>
      </c>
      <c r="C47" s="70" t="s">
        <v>56</v>
      </c>
      <c r="D47" s="55" t="s">
        <v>57</v>
      </c>
      <c r="E47" s="176" t="s">
        <v>58</v>
      </c>
      <c r="F47" s="177"/>
      <c r="G47" s="177"/>
      <c r="H47" s="178"/>
    </row>
    <row r="48" spans="1:8" ht="28.2" thickBot="1" x14ac:dyDescent="0.3">
      <c r="A48" s="180" t="s">
        <v>59</v>
      </c>
      <c r="B48" s="64" t="s">
        <v>60</v>
      </c>
      <c r="C48" s="71">
        <v>11</v>
      </c>
      <c r="D48" s="56" t="s">
        <v>61</v>
      </c>
      <c r="E48" s="173"/>
      <c r="F48" s="174"/>
      <c r="G48" s="174"/>
      <c r="H48" s="175"/>
    </row>
    <row r="49" spans="1:8" ht="28.2" thickBot="1" x14ac:dyDescent="0.3">
      <c r="A49" s="181"/>
      <c r="B49" s="64" t="s">
        <v>62</v>
      </c>
      <c r="C49" s="71">
        <v>36</v>
      </c>
      <c r="D49" s="56" t="s">
        <v>63</v>
      </c>
      <c r="E49" s="173"/>
      <c r="F49" s="174"/>
      <c r="G49" s="174"/>
      <c r="H49" s="175"/>
    </row>
    <row r="50" spans="1:8" ht="28.2" thickBot="1" x14ac:dyDescent="0.3">
      <c r="A50" s="181"/>
      <c r="B50" s="64" t="s">
        <v>64</v>
      </c>
      <c r="C50" s="71" t="s">
        <v>65</v>
      </c>
      <c r="D50" s="56" t="s">
        <v>66</v>
      </c>
      <c r="E50" s="173"/>
      <c r="F50" s="174"/>
      <c r="G50" s="174"/>
      <c r="H50" s="175"/>
    </row>
    <row r="51" spans="1:8" ht="30" customHeight="1" thickBot="1" x14ac:dyDescent="0.3">
      <c r="A51" s="181"/>
      <c r="B51" s="64" t="s">
        <v>157</v>
      </c>
      <c r="C51" s="71" t="s">
        <v>158</v>
      </c>
      <c r="D51" s="56" t="s">
        <v>159</v>
      </c>
      <c r="E51" s="173" t="s">
        <v>160</v>
      </c>
      <c r="F51" s="174"/>
      <c r="G51" s="174"/>
      <c r="H51" s="175" t="s">
        <v>160</v>
      </c>
    </row>
    <row r="52" spans="1:8" ht="14.4" thickBot="1" x14ac:dyDescent="0.3">
      <c r="A52" s="182"/>
      <c r="B52" s="64" t="s">
        <v>67</v>
      </c>
      <c r="C52" s="71">
        <v>42</v>
      </c>
      <c r="D52" s="56" t="s">
        <v>68</v>
      </c>
      <c r="E52" s="173"/>
      <c r="F52" s="174"/>
      <c r="G52" s="174"/>
      <c r="H52" s="175"/>
    </row>
    <row r="53" spans="1:8" ht="14.4" thickBot="1" x14ac:dyDescent="0.3">
      <c r="A53" s="180" t="s">
        <v>69</v>
      </c>
      <c r="B53" s="64" t="s">
        <v>70</v>
      </c>
      <c r="C53" s="71">
        <v>151</v>
      </c>
      <c r="D53" s="56" t="s">
        <v>71</v>
      </c>
      <c r="E53" s="173"/>
      <c r="F53" s="174"/>
      <c r="G53" s="174"/>
      <c r="H53" s="175"/>
    </row>
    <row r="54" spans="1:8" ht="14.4" thickBot="1" x14ac:dyDescent="0.3">
      <c r="A54" s="181"/>
      <c r="B54" s="64" t="s">
        <v>72</v>
      </c>
      <c r="C54" s="71">
        <v>154</v>
      </c>
      <c r="D54" s="56" t="s">
        <v>73</v>
      </c>
      <c r="E54" s="173"/>
      <c r="F54" s="174"/>
      <c r="G54" s="174"/>
      <c r="H54" s="175"/>
    </row>
    <row r="55" spans="1:8" ht="28.2" thickBot="1" x14ac:dyDescent="0.3">
      <c r="A55" s="181"/>
      <c r="B55" s="64" t="s">
        <v>74</v>
      </c>
      <c r="C55" s="71">
        <v>170</v>
      </c>
      <c r="D55" s="56" t="s">
        <v>75</v>
      </c>
      <c r="E55" s="173"/>
      <c r="F55" s="174"/>
      <c r="G55" s="174"/>
      <c r="H55" s="175"/>
    </row>
    <row r="56" spans="1:8" ht="14.4" thickBot="1" x14ac:dyDescent="0.3">
      <c r="A56" s="181"/>
      <c r="B56" s="64" t="s">
        <v>76</v>
      </c>
      <c r="C56" s="71">
        <v>172</v>
      </c>
      <c r="D56" s="56" t="s">
        <v>77</v>
      </c>
      <c r="E56" s="173"/>
      <c r="F56" s="174"/>
      <c r="G56" s="174"/>
      <c r="H56" s="175"/>
    </row>
    <row r="57" spans="1:8" ht="14.4" thickBot="1" x14ac:dyDescent="0.3">
      <c r="A57" s="181"/>
      <c r="B57" s="64" t="s">
        <v>78</v>
      </c>
      <c r="C57" s="71">
        <v>174</v>
      </c>
      <c r="D57" s="56" t="s">
        <v>79</v>
      </c>
      <c r="E57" s="173" t="s">
        <v>80</v>
      </c>
      <c r="F57" s="174"/>
      <c r="G57" s="174"/>
      <c r="H57" s="175" t="s">
        <v>80</v>
      </c>
    </row>
    <row r="58" spans="1:8" ht="14.4" thickBot="1" x14ac:dyDescent="0.3">
      <c r="A58" s="181"/>
      <c r="B58" s="64" t="s">
        <v>81</v>
      </c>
      <c r="C58" s="71">
        <v>180</v>
      </c>
      <c r="D58" s="56" t="s">
        <v>82</v>
      </c>
      <c r="E58" s="173"/>
      <c r="F58" s="174"/>
      <c r="G58" s="174"/>
      <c r="H58" s="175"/>
    </row>
    <row r="59" spans="1:8" ht="14.4" thickBot="1" x14ac:dyDescent="0.3">
      <c r="A59" s="181"/>
      <c r="B59" s="64" t="s">
        <v>161</v>
      </c>
      <c r="C59" s="71" t="s">
        <v>162</v>
      </c>
      <c r="D59" s="56" t="s">
        <v>163</v>
      </c>
      <c r="E59" s="173" t="s">
        <v>160</v>
      </c>
      <c r="F59" s="174"/>
      <c r="G59" s="174"/>
      <c r="H59" s="175" t="s">
        <v>160</v>
      </c>
    </row>
    <row r="60" spans="1:8" ht="14.4" thickBot="1" x14ac:dyDescent="0.3">
      <c r="A60" s="181"/>
      <c r="B60" s="64" t="s">
        <v>83</v>
      </c>
      <c r="C60" s="71">
        <v>185</v>
      </c>
      <c r="D60" s="56" t="s">
        <v>84</v>
      </c>
      <c r="E60" s="173"/>
      <c r="F60" s="174"/>
      <c r="G60" s="174"/>
      <c r="H60" s="175"/>
    </row>
    <row r="61" spans="1:8" ht="14.4" thickBot="1" x14ac:dyDescent="0.3">
      <c r="A61" s="181"/>
      <c r="B61" s="64" t="s">
        <v>85</v>
      </c>
      <c r="C61" s="71">
        <v>186</v>
      </c>
      <c r="D61" s="56" t="s">
        <v>86</v>
      </c>
      <c r="E61" s="173"/>
      <c r="F61" s="174"/>
      <c r="G61" s="174"/>
      <c r="H61" s="175"/>
    </row>
    <row r="62" spans="1:8" ht="14.4" thickBot="1" x14ac:dyDescent="0.3">
      <c r="A62" s="181"/>
      <c r="B62" s="64" t="s">
        <v>87</v>
      </c>
      <c r="C62" s="71">
        <v>193</v>
      </c>
      <c r="D62" s="56" t="s">
        <v>88</v>
      </c>
      <c r="E62" s="173"/>
      <c r="F62" s="174"/>
      <c r="G62" s="174"/>
      <c r="H62" s="175"/>
    </row>
    <row r="63" spans="1:8" ht="14.4" thickBot="1" x14ac:dyDescent="0.3">
      <c r="A63" s="181"/>
      <c r="B63" s="64" t="s">
        <v>89</v>
      </c>
      <c r="C63" s="71">
        <v>201</v>
      </c>
      <c r="D63" s="56" t="s">
        <v>90</v>
      </c>
      <c r="E63" s="173"/>
      <c r="F63" s="174"/>
      <c r="G63" s="174"/>
      <c r="H63" s="175"/>
    </row>
    <row r="64" spans="1:8" ht="30.75" customHeight="1" thickBot="1" x14ac:dyDescent="0.3">
      <c r="A64" s="182"/>
      <c r="B64" s="64" t="s">
        <v>91</v>
      </c>
      <c r="C64" s="69">
        <v>204</v>
      </c>
      <c r="D64" s="64" t="s">
        <v>92</v>
      </c>
      <c r="E64" s="173" t="s">
        <v>93</v>
      </c>
      <c r="F64" s="174"/>
      <c r="G64" s="174"/>
      <c r="H64" s="175" t="s">
        <v>93</v>
      </c>
    </row>
    <row r="65" spans="1:8" ht="28.2" thickBot="1" x14ac:dyDescent="0.3">
      <c r="A65" s="180" t="s">
        <v>164</v>
      </c>
      <c r="B65" s="64" t="s">
        <v>95</v>
      </c>
      <c r="C65" s="71" t="s">
        <v>96</v>
      </c>
      <c r="D65" s="56" t="s">
        <v>97</v>
      </c>
      <c r="E65" s="173"/>
      <c r="F65" s="174"/>
      <c r="G65" s="174"/>
      <c r="H65" s="175"/>
    </row>
    <row r="66" spans="1:8" ht="55.8" thickBot="1" x14ac:dyDescent="0.3">
      <c r="A66" s="181"/>
      <c r="B66" s="64" t="s">
        <v>98</v>
      </c>
      <c r="C66" s="71" t="s">
        <v>99</v>
      </c>
      <c r="D66" s="56" t="s">
        <v>100</v>
      </c>
      <c r="E66" s="173"/>
      <c r="F66" s="174"/>
      <c r="G66" s="174"/>
      <c r="H66" s="175"/>
    </row>
    <row r="67" spans="1:8" ht="43.5" customHeight="1" thickBot="1" x14ac:dyDescent="0.3">
      <c r="A67" s="182"/>
      <c r="B67" s="64" t="s">
        <v>101</v>
      </c>
      <c r="C67" s="71" t="s">
        <v>102</v>
      </c>
      <c r="D67" s="64" t="s">
        <v>103</v>
      </c>
      <c r="E67" s="173" t="s">
        <v>165</v>
      </c>
      <c r="F67" s="174"/>
      <c r="G67" s="174"/>
      <c r="H67" s="175" t="s">
        <v>165</v>
      </c>
    </row>
    <row r="68" spans="1:8" ht="15.75" customHeight="1" thickBot="1" x14ac:dyDescent="0.3">
      <c r="A68" s="180" t="s">
        <v>166</v>
      </c>
      <c r="B68" s="64" t="s">
        <v>106</v>
      </c>
      <c r="C68" s="71">
        <v>250</v>
      </c>
      <c r="D68" s="56" t="s">
        <v>107</v>
      </c>
      <c r="E68" s="173"/>
      <c r="F68" s="174"/>
      <c r="G68" s="174"/>
      <c r="H68" s="175"/>
    </row>
    <row r="69" spans="1:8" ht="28.2" thickBot="1" x14ac:dyDescent="0.3">
      <c r="A69" s="181"/>
      <c r="B69" s="64" t="s">
        <v>108</v>
      </c>
      <c r="C69" s="71" t="s">
        <v>109</v>
      </c>
      <c r="D69" s="56" t="s">
        <v>110</v>
      </c>
      <c r="E69" s="173"/>
      <c r="F69" s="174"/>
      <c r="G69" s="174"/>
      <c r="H69" s="175"/>
    </row>
    <row r="70" spans="1:8" ht="28.2" thickBot="1" x14ac:dyDescent="0.3">
      <c r="A70" s="181"/>
      <c r="B70" s="64" t="s">
        <v>111</v>
      </c>
      <c r="C70" s="71" t="s">
        <v>112</v>
      </c>
      <c r="D70" s="56" t="s">
        <v>113</v>
      </c>
      <c r="E70" s="173"/>
      <c r="F70" s="174"/>
      <c r="G70" s="174"/>
      <c r="H70" s="175"/>
    </row>
    <row r="71" spans="1:8" ht="14.4" thickBot="1" x14ac:dyDescent="0.3">
      <c r="A71" s="181"/>
      <c r="B71" s="64" t="s">
        <v>114</v>
      </c>
      <c r="C71" s="71" t="s">
        <v>115</v>
      </c>
      <c r="D71" s="56" t="s">
        <v>116</v>
      </c>
      <c r="E71" s="173"/>
      <c r="F71" s="174"/>
      <c r="G71" s="174"/>
      <c r="H71" s="175"/>
    </row>
    <row r="72" spans="1:8" ht="14.4" thickBot="1" x14ac:dyDescent="0.3">
      <c r="A72" s="181"/>
      <c r="B72" s="64" t="s">
        <v>117</v>
      </c>
      <c r="C72" s="71">
        <v>415</v>
      </c>
      <c r="D72" s="56" t="s">
        <v>118</v>
      </c>
      <c r="E72" s="173"/>
      <c r="F72" s="174"/>
      <c r="G72" s="174"/>
      <c r="H72" s="175"/>
    </row>
    <row r="73" spans="1:8" ht="28.2" thickBot="1" x14ac:dyDescent="0.3">
      <c r="A73" s="181"/>
      <c r="B73" s="64" t="s">
        <v>167</v>
      </c>
      <c r="C73" s="71">
        <v>427.3</v>
      </c>
      <c r="D73" s="56" t="s">
        <v>168</v>
      </c>
      <c r="E73" s="173" t="s">
        <v>160</v>
      </c>
      <c r="F73" s="174"/>
      <c r="G73" s="174"/>
      <c r="H73" s="175" t="s">
        <v>160</v>
      </c>
    </row>
    <row r="74" spans="1:8" ht="14.4" thickBot="1" x14ac:dyDescent="0.3">
      <c r="A74" s="181"/>
      <c r="B74" s="64" t="s">
        <v>119</v>
      </c>
      <c r="C74" s="71">
        <v>428</v>
      </c>
      <c r="D74" s="56" t="s">
        <v>120</v>
      </c>
      <c r="E74" s="173"/>
      <c r="F74" s="174"/>
      <c r="G74" s="174"/>
      <c r="H74" s="175"/>
    </row>
    <row r="75" spans="1:8" ht="28.2" thickBot="1" x14ac:dyDescent="0.3">
      <c r="A75" s="182"/>
      <c r="B75" s="64" t="s">
        <v>121</v>
      </c>
      <c r="C75" s="71" t="s">
        <v>122</v>
      </c>
      <c r="D75" s="56" t="s">
        <v>123</v>
      </c>
      <c r="E75" s="173"/>
      <c r="F75" s="174"/>
      <c r="G75" s="174"/>
      <c r="H75" s="175"/>
    </row>
    <row r="76" spans="1:8" ht="29.25" customHeight="1" thickBot="1" x14ac:dyDescent="0.3">
      <c r="A76" s="180" t="s">
        <v>169</v>
      </c>
      <c r="B76" s="64" t="s">
        <v>124</v>
      </c>
      <c r="C76" s="71" t="s">
        <v>125</v>
      </c>
      <c r="D76" s="56" t="s">
        <v>126</v>
      </c>
      <c r="E76" s="173" t="s">
        <v>127</v>
      </c>
      <c r="F76" s="174"/>
      <c r="G76" s="174"/>
      <c r="H76" s="175" t="s">
        <v>127</v>
      </c>
    </row>
    <row r="77" spans="1:8" ht="29.25" customHeight="1" thickBot="1" x14ac:dyDescent="0.3">
      <c r="A77" s="181"/>
      <c r="B77" s="64" t="s">
        <v>128</v>
      </c>
      <c r="C77" s="71">
        <v>493</v>
      </c>
      <c r="D77" s="56" t="s">
        <v>129</v>
      </c>
      <c r="E77" s="173" t="s">
        <v>127</v>
      </c>
      <c r="F77" s="174"/>
      <c r="G77" s="174"/>
      <c r="H77" s="175" t="s">
        <v>127</v>
      </c>
    </row>
    <row r="78" spans="1:8" ht="17.25" customHeight="1" thickBot="1" x14ac:dyDescent="0.3">
      <c r="A78" s="181"/>
      <c r="B78" s="64" t="s">
        <v>130</v>
      </c>
      <c r="C78" s="71" t="s">
        <v>131</v>
      </c>
      <c r="D78" s="56" t="s">
        <v>132</v>
      </c>
      <c r="E78" s="173"/>
      <c r="F78" s="174"/>
      <c r="G78" s="174"/>
      <c r="H78" s="175"/>
    </row>
    <row r="79" spans="1:8" ht="14.4" thickBot="1" x14ac:dyDescent="0.3">
      <c r="A79" s="181"/>
      <c r="B79" s="64" t="s">
        <v>133</v>
      </c>
      <c r="C79" s="71">
        <v>574</v>
      </c>
      <c r="D79" s="56" t="s">
        <v>134</v>
      </c>
      <c r="E79" s="173"/>
      <c r="F79" s="174"/>
      <c r="G79" s="174"/>
      <c r="H79" s="175"/>
    </row>
    <row r="80" spans="1:8" ht="14.4" thickBot="1" x14ac:dyDescent="0.3">
      <c r="A80" s="182"/>
      <c r="B80" s="64" t="s">
        <v>135</v>
      </c>
      <c r="C80" s="71" t="s">
        <v>136</v>
      </c>
      <c r="D80" s="56" t="s">
        <v>137</v>
      </c>
      <c r="E80" s="173"/>
      <c r="F80" s="174"/>
      <c r="G80" s="174"/>
      <c r="H80" s="175"/>
    </row>
    <row r="81" spans="1:8" ht="138.6" thickBot="1" x14ac:dyDescent="0.3">
      <c r="A81" s="180" t="s">
        <v>138</v>
      </c>
      <c r="B81" s="64" t="s">
        <v>139</v>
      </c>
      <c r="C81" s="71" t="s">
        <v>140</v>
      </c>
      <c r="D81" s="56" t="s">
        <v>141</v>
      </c>
      <c r="E81" s="173" t="s">
        <v>142</v>
      </c>
      <c r="F81" s="174"/>
      <c r="G81" s="174"/>
      <c r="H81" s="175" t="s">
        <v>142</v>
      </c>
    </row>
    <row r="82" spans="1:8" ht="42" thickBot="1" x14ac:dyDescent="0.3">
      <c r="A82" s="181"/>
      <c r="B82" s="64" t="s">
        <v>143</v>
      </c>
      <c r="C82" s="71" t="s">
        <v>144</v>
      </c>
      <c r="D82" s="56" t="s">
        <v>145</v>
      </c>
      <c r="E82" s="173"/>
      <c r="F82" s="174"/>
      <c r="G82" s="174"/>
      <c r="H82" s="175"/>
    </row>
    <row r="83" spans="1:8" ht="14.4" thickBot="1" x14ac:dyDescent="0.3">
      <c r="A83" s="181"/>
      <c r="B83" s="64" t="s">
        <v>146</v>
      </c>
      <c r="C83" s="71" t="s">
        <v>147</v>
      </c>
      <c r="D83" s="56" t="s">
        <v>148</v>
      </c>
      <c r="E83" s="173"/>
      <c r="F83" s="174"/>
      <c r="G83" s="174"/>
      <c r="H83" s="175"/>
    </row>
    <row r="84" spans="1:8" ht="14.4" thickBot="1" x14ac:dyDescent="0.3">
      <c r="A84" s="182"/>
      <c r="B84" s="64" t="s">
        <v>149</v>
      </c>
      <c r="C84" s="71" t="s">
        <v>150</v>
      </c>
      <c r="D84" s="56" t="s">
        <v>151</v>
      </c>
      <c r="E84" s="173"/>
      <c r="F84" s="174"/>
      <c r="G84" s="174"/>
      <c r="H84" s="175"/>
    </row>
    <row r="86" spans="1:8" ht="13.8" thickBot="1" x14ac:dyDescent="0.3">
      <c r="A86" s="66" t="s">
        <v>170</v>
      </c>
    </row>
    <row r="87" spans="1:8" ht="12.75" customHeight="1" x14ac:dyDescent="0.25">
      <c r="A87" s="189" t="s">
        <v>217</v>
      </c>
      <c r="B87" s="189" t="s">
        <v>218</v>
      </c>
      <c r="C87" s="189" t="s">
        <v>219</v>
      </c>
      <c r="D87" s="192" t="s">
        <v>220</v>
      </c>
      <c r="E87" s="195" t="s">
        <v>221</v>
      </c>
      <c r="F87" s="196"/>
      <c r="G87" s="195" t="s">
        <v>222</v>
      </c>
      <c r="H87" s="196"/>
    </row>
    <row r="88" spans="1:8" ht="12.75" customHeight="1" x14ac:dyDescent="0.25">
      <c r="A88" s="190"/>
      <c r="B88" s="190"/>
      <c r="C88" s="190"/>
      <c r="D88" s="193"/>
      <c r="E88" s="197"/>
      <c r="F88" s="198"/>
      <c r="G88" s="197"/>
      <c r="H88" s="198"/>
    </row>
    <row r="89" spans="1:8" ht="12.75" customHeight="1" x14ac:dyDescent="0.25">
      <c r="A89" s="190"/>
      <c r="B89" s="190"/>
      <c r="C89" s="190"/>
      <c r="D89" s="193"/>
      <c r="E89" s="197"/>
      <c r="F89" s="198"/>
      <c r="G89" s="197"/>
      <c r="H89" s="198"/>
    </row>
    <row r="90" spans="1:8" ht="13.5" customHeight="1" thickBot="1" x14ac:dyDescent="0.3">
      <c r="A90" s="191"/>
      <c r="B90" s="191"/>
      <c r="C90" s="191"/>
      <c r="D90" s="194"/>
      <c r="E90" s="199"/>
      <c r="F90" s="200"/>
      <c r="G90" s="199"/>
      <c r="H90" s="200"/>
    </row>
    <row r="91" spans="1:8" ht="16.5" customHeight="1" x14ac:dyDescent="0.25">
      <c r="A91" s="134" t="s">
        <v>207</v>
      </c>
      <c r="B91" s="143" t="s">
        <v>208</v>
      </c>
      <c r="C91" s="85" t="s">
        <v>209</v>
      </c>
      <c r="D91" s="86" t="s">
        <v>213</v>
      </c>
      <c r="E91" s="149" t="s">
        <v>223</v>
      </c>
      <c r="F91" s="150"/>
      <c r="G91" s="149" t="s">
        <v>224</v>
      </c>
      <c r="H91" s="150"/>
    </row>
    <row r="92" spans="1:8" ht="13.8" x14ac:dyDescent="0.25">
      <c r="A92" s="135"/>
      <c r="B92" s="144"/>
      <c r="C92" s="87" t="s">
        <v>210</v>
      </c>
      <c r="D92" s="88" t="s">
        <v>214</v>
      </c>
      <c r="E92" s="147" t="s">
        <v>223</v>
      </c>
      <c r="F92" s="148"/>
      <c r="G92" s="147" t="s">
        <v>224</v>
      </c>
      <c r="H92" s="148"/>
    </row>
    <row r="93" spans="1:8" ht="27.6" x14ac:dyDescent="0.25">
      <c r="A93" s="135"/>
      <c r="B93" s="144"/>
      <c r="C93" s="87" t="s">
        <v>211</v>
      </c>
      <c r="D93" s="88" t="s">
        <v>215</v>
      </c>
      <c r="E93" s="147" t="s">
        <v>223</v>
      </c>
      <c r="F93" s="148"/>
      <c r="G93" s="147" t="s">
        <v>224</v>
      </c>
      <c r="H93" s="148"/>
    </row>
    <row r="94" spans="1:8" ht="14.4" thickBot="1" x14ac:dyDescent="0.3">
      <c r="A94" s="135"/>
      <c r="B94" s="145"/>
      <c r="C94" s="89" t="s">
        <v>212</v>
      </c>
      <c r="D94" s="90" t="s">
        <v>216</v>
      </c>
      <c r="E94" s="153" t="s">
        <v>223</v>
      </c>
      <c r="F94" s="154"/>
      <c r="G94" s="153" t="s">
        <v>224</v>
      </c>
      <c r="H94" s="154"/>
    </row>
    <row r="95" spans="1:8" ht="17.25" customHeight="1" x14ac:dyDescent="0.25">
      <c r="A95" s="135"/>
      <c r="B95" s="137" t="s">
        <v>225</v>
      </c>
      <c r="C95" s="85" t="s">
        <v>120</v>
      </c>
      <c r="D95" s="86" t="s">
        <v>119</v>
      </c>
      <c r="E95" s="149" t="s">
        <v>223</v>
      </c>
      <c r="F95" s="150"/>
      <c r="G95" s="149" t="s">
        <v>224</v>
      </c>
      <c r="H95" s="150"/>
    </row>
    <row r="96" spans="1:8" ht="14.4" thickBot="1" x14ac:dyDescent="0.3">
      <c r="A96" s="135"/>
      <c r="B96" s="138"/>
      <c r="C96" s="91" t="s">
        <v>226</v>
      </c>
      <c r="D96" s="90" t="s">
        <v>227</v>
      </c>
      <c r="E96" s="153" t="s">
        <v>223</v>
      </c>
      <c r="F96" s="154"/>
      <c r="G96" s="153" t="s">
        <v>224</v>
      </c>
      <c r="H96" s="154"/>
    </row>
    <row r="97" spans="1:8" ht="27.6" x14ac:dyDescent="0.25">
      <c r="A97" s="135"/>
      <c r="B97" s="137" t="s">
        <v>228</v>
      </c>
      <c r="C97" s="92" t="s">
        <v>229</v>
      </c>
      <c r="D97" s="93" t="s">
        <v>230</v>
      </c>
      <c r="E97" s="159" t="s">
        <v>223</v>
      </c>
      <c r="F97" s="160"/>
      <c r="G97" s="159" t="s">
        <v>224</v>
      </c>
      <c r="H97" s="160"/>
    </row>
    <row r="98" spans="1:8" ht="27.6" x14ac:dyDescent="0.25">
      <c r="A98" s="135"/>
      <c r="B98" s="139"/>
      <c r="C98" s="94" t="s">
        <v>231</v>
      </c>
      <c r="D98" s="88" t="s">
        <v>232</v>
      </c>
      <c r="E98" s="147" t="s">
        <v>223</v>
      </c>
      <c r="F98" s="148"/>
      <c r="G98" s="147" t="s">
        <v>224</v>
      </c>
      <c r="H98" s="148"/>
    </row>
    <row r="99" spans="1:8" ht="27.6" x14ac:dyDescent="0.25">
      <c r="A99" s="135"/>
      <c r="B99" s="139"/>
      <c r="C99" s="94" t="s">
        <v>233</v>
      </c>
      <c r="D99" s="88" t="s">
        <v>234</v>
      </c>
      <c r="E99" s="147" t="s">
        <v>223</v>
      </c>
      <c r="F99" s="148"/>
      <c r="G99" s="147" t="s">
        <v>224</v>
      </c>
      <c r="H99" s="148"/>
    </row>
    <row r="100" spans="1:8" ht="27.6" x14ac:dyDescent="0.25">
      <c r="A100" s="135"/>
      <c r="B100" s="139"/>
      <c r="C100" s="94" t="s">
        <v>235</v>
      </c>
      <c r="D100" s="88" t="s">
        <v>236</v>
      </c>
      <c r="E100" s="147" t="s">
        <v>223</v>
      </c>
      <c r="F100" s="148"/>
      <c r="G100" s="147" t="s">
        <v>224</v>
      </c>
      <c r="H100" s="148"/>
    </row>
    <row r="101" spans="1:8" ht="27.6" x14ac:dyDescent="0.25">
      <c r="A101" s="135"/>
      <c r="B101" s="139"/>
      <c r="C101" s="94" t="s">
        <v>237</v>
      </c>
      <c r="D101" s="88" t="s">
        <v>238</v>
      </c>
      <c r="E101" s="147" t="s">
        <v>223</v>
      </c>
      <c r="F101" s="148"/>
      <c r="G101" s="147" t="s">
        <v>224</v>
      </c>
      <c r="H101" s="148"/>
    </row>
    <row r="102" spans="1:8" ht="28.2" thickBot="1" x14ac:dyDescent="0.3">
      <c r="A102" s="135"/>
      <c r="B102" s="138"/>
      <c r="C102" s="89" t="s">
        <v>239</v>
      </c>
      <c r="D102" s="90" t="s">
        <v>240</v>
      </c>
      <c r="E102" s="153" t="s">
        <v>223</v>
      </c>
      <c r="F102" s="154"/>
      <c r="G102" s="153" t="s">
        <v>224</v>
      </c>
      <c r="H102" s="154"/>
    </row>
    <row r="103" spans="1:8" ht="27.6" x14ac:dyDescent="0.25">
      <c r="A103" s="135"/>
      <c r="B103" s="137" t="s">
        <v>241</v>
      </c>
      <c r="C103" s="92" t="s">
        <v>242</v>
      </c>
      <c r="D103" s="93" t="s">
        <v>243</v>
      </c>
      <c r="E103" s="159" t="s">
        <v>223</v>
      </c>
      <c r="F103" s="160"/>
      <c r="G103" s="159" t="s">
        <v>224</v>
      </c>
      <c r="H103" s="160"/>
    </row>
    <row r="104" spans="1:8" ht="27.6" x14ac:dyDescent="0.25">
      <c r="A104" s="135"/>
      <c r="B104" s="139"/>
      <c r="C104" s="94" t="s">
        <v>244</v>
      </c>
      <c r="D104" s="88" t="s">
        <v>245</v>
      </c>
      <c r="E104" s="147" t="s">
        <v>223</v>
      </c>
      <c r="F104" s="148"/>
      <c r="G104" s="147" t="s">
        <v>224</v>
      </c>
      <c r="H104" s="148"/>
    </row>
    <row r="105" spans="1:8" ht="55.2" x14ac:dyDescent="0.25">
      <c r="A105" s="135"/>
      <c r="B105" s="139"/>
      <c r="C105" s="94" t="s">
        <v>246</v>
      </c>
      <c r="D105" s="88" t="s">
        <v>247</v>
      </c>
      <c r="E105" s="147" t="s">
        <v>223</v>
      </c>
      <c r="F105" s="148"/>
      <c r="G105" s="147" t="s">
        <v>224</v>
      </c>
      <c r="H105" s="148"/>
    </row>
    <row r="106" spans="1:8" ht="15" customHeight="1" thickBot="1" x14ac:dyDescent="0.3">
      <c r="A106" s="135"/>
      <c r="B106" s="138"/>
      <c r="C106" s="89" t="s">
        <v>248</v>
      </c>
      <c r="D106" s="90" t="s">
        <v>249</v>
      </c>
      <c r="E106" s="153" t="s">
        <v>223</v>
      </c>
      <c r="F106" s="154"/>
      <c r="G106" s="153" t="s">
        <v>224</v>
      </c>
      <c r="H106" s="154"/>
    </row>
    <row r="107" spans="1:8" ht="41.4" x14ac:dyDescent="0.25">
      <c r="A107" s="135"/>
      <c r="B107" s="140" t="s">
        <v>250</v>
      </c>
      <c r="C107" s="92" t="s">
        <v>251</v>
      </c>
      <c r="D107" s="93" t="s">
        <v>252</v>
      </c>
      <c r="E107" s="159" t="s">
        <v>223</v>
      </c>
      <c r="F107" s="160"/>
      <c r="G107" s="159" t="s">
        <v>224</v>
      </c>
      <c r="H107" s="160"/>
    </row>
    <row r="108" spans="1:8" ht="41.4" x14ac:dyDescent="0.25">
      <c r="A108" s="135"/>
      <c r="B108" s="141"/>
      <c r="C108" s="87" t="s">
        <v>253</v>
      </c>
      <c r="D108" s="88" t="s">
        <v>254</v>
      </c>
      <c r="E108" s="147" t="s">
        <v>223</v>
      </c>
      <c r="F108" s="148"/>
      <c r="G108" s="147" t="s">
        <v>224</v>
      </c>
      <c r="H108" s="148"/>
    </row>
    <row r="109" spans="1:8" ht="27.6" x14ac:dyDescent="0.25">
      <c r="A109" s="135"/>
      <c r="B109" s="141"/>
      <c r="C109" s="94" t="s">
        <v>255</v>
      </c>
      <c r="D109" s="88" t="s">
        <v>256</v>
      </c>
      <c r="E109" s="147" t="s">
        <v>223</v>
      </c>
      <c r="F109" s="148"/>
      <c r="G109" s="147" t="s">
        <v>224</v>
      </c>
      <c r="H109" s="148"/>
    </row>
    <row r="110" spans="1:8" ht="28.2" thickBot="1" x14ac:dyDescent="0.3">
      <c r="A110" s="135"/>
      <c r="B110" s="142"/>
      <c r="C110" s="91" t="s">
        <v>257</v>
      </c>
      <c r="D110" s="90" t="s">
        <v>258</v>
      </c>
      <c r="E110" s="153" t="s">
        <v>223</v>
      </c>
      <c r="F110" s="154"/>
      <c r="G110" s="153" t="s">
        <v>224</v>
      </c>
      <c r="H110" s="154"/>
    </row>
    <row r="111" spans="1:8" ht="41.4" x14ac:dyDescent="0.25">
      <c r="A111" s="135"/>
      <c r="B111" s="140" t="s">
        <v>259</v>
      </c>
      <c r="C111" s="95" t="s">
        <v>260</v>
      </c>
      <c r="D111" s="93" t="s">
        <v>261</v>
      </c>
      <c r="E111" s="159" t="s">
        <v>262</v>
      </c>
      <c r="F111" s="160"/>
      <c r="G111" s="159" t="s">
        <v>224</v>
      </c>
      <c r="H111" s="160"/>
    </row>
    <row r="112" spans="1:8" ht="27.6" x14ac:dyDescent="0.25">
      <c r="A112" s="135"/>
      <c r="B112" s="141"/>
      <c r="C112" s="96" t="s">
        <v>263</v>
      </c>
      <c r="D112" s="88" t="s">
        <v>264</v>
      </c>
      <c r="E112" s="147" t="s">
        <v>262</v>
      </c>
      <c r="F112" s="148"/>
      <c r="G112" s="147" t="s">
        <v>224</v>
      </c>
      <c r="H112" s="148"/>
    </row>
    <row r="113" spans="1:8" ht="13.8" x14ac:dyDescent="0.25">
      <c r="A113" s="135"/>
      <c r="B113" s="141"/>
      <c r="C113" s="96" t="s">
        <v>265</v>
      </c>
      <c r="D113" s="88" t="s">
        <v>266</v>
      </c>
      <c r="E113" s="147" t="s">
        <v>262</v>
      </c>
      <c r="F113" s="148"/>
      <c r="G113" s="147" t="s">
        <v>224</v>
      </c>
      <c r="H113" s="148"/>
    </row>
    <row r="114" spans="1:8" ht="27.6" x14ac:dyDescent="0.25">
      <c r="A114" s="135"/>
      <c r="B114" s="141"/>
      <c r="C114" s="96" t="s">
        <v>267</v>
      </c>
      <c r="D114" s="88" t="s">
        <v>268</v>
      </c>
      <c r="E114" s="147" t="s">
        <v>262</v>
      </c>
      <c r="F114" s="148"/>
      <c r="G114" s="147" t="s">
        <v>224</v>
      </c>
      <c r="H114" s="148"/>
    </row>
    <row r="115" spans="1:8" ht="27.6" x14ac:dyDescent="0.25">
      <c r="A115" s="135"/>
      <c r="B115" s="141"/>
      <c r="C115" s="96" t="s">
        <v>269</v>
      </c>
      <c r="D115" s="88" t="s">
        <v>270</v>
      </c>
      <c r="E115" s="147" t="s">
        <v>262</v>
      </c>
      <c r="F115" s="148"/>
      <c r="G115" s="147" t="s">
        <v>224</v>
      </c>
      <c r="H115" s="148"/>
    </row>
    <row r="116" spans="1:8" ht="30.75" customHeight="1" x14ac:dyDescent="0.25">
      <c r="A116" s="135"/>
      <c r="B116" s="141"/>
      <c r="C116" s="96" t="s">
        <v>271</v>
      </c>
      <c r="D116" s="88" t="s">
        <v>272</v>
      </c>
      <c r="E116" s="147" t="s">
        <v>262</v>
      </c>
      <c r="F116" s="148"/>
      <c r="G116" s="147" t="s">
        <v>224</v>
      </c>
      <c r="H116" s="148"/>
    </row>
    <row r="117" spans="1:8" ht="27.6" x14ac:dyDescent="0.25">
      <c r="A117" s="135"/>
      <c r="B117" s="141"/>
      <c r="C117" s="96" t="s">
        <v>273</v>
      </c>
      <c r="D117" s="88" t="s">
        <v>274</v>
      </c>
      <c r="E117" s="147" t="s">
        <v>262</v>
      </c>
      <c r="F117" s="148"/>
      <c r="G117" s="147" t="s">
        <v>224</v>
      </c>
      <c r="H117" s="148"/>
    </row>
    <row r="118" spans="1:8" ht="28.2" thickBot="1" x14ac:dyDescent="0.3">
      <c r="A118" s="136"/>
      <c r="B118" s="142"/>
      <c r="C118" s="97" t="s">
        <v>275</v>
      </c>
      <c r="D118" s="90" t="s">
        <v>276</v>
      </c>
      <c r="E118" s="153" t="s">
        <v>262</v>
      </c>
      <c r="F118" s="154"/>
      <c r="G118" s="153" t="s">
        <v>224</v>
      </c>
      <c r="H118" s="154"/>
    </row>
    <row r="119" spans="1:8" ht="13.8" x14ac:dyDescent="0.25">
      <c r="A119" s="134" t="s">
        <v>277</v>
      </c>
      <c r="B119" s="131" t="s">
        <v>278</v>
      </c>
      <c r="C119" s="92" t="s">
        <v>279</v>
      </c>
      <c r="D119" s="93" t="s">
        <v>280</v>
      </c>
      <c r="E119" s="159" t="s">
        <v>262</v>
      </c>
      <c r="F119" s="160"/>
      <c r="G119" s="159" t="s">
        <v>281</v>
      </c>
      <c r="H119" s="160"/>
    </row>
    <row r="120" spans="1:8" ht="27.6" x14ac:dyDescent="0.25">
      <c r="A120" s="135"/>
      <c r="B120" s="132"/>
      <c r="C120" s="87" t="s">
        <v>282</v>
      </c>
      <c r="D120" s="88" t="s">
        <v>283</v>
      </c>
      <c r="E120" s="147" t="s">
        <v>262</v>
      </c>
      <c r="F120" s="148"/>
      <c r="G120" s="147" t="s">
        <v>281</v>
      </c>
      <c r="H120" s="148"/>
    </row>
    <row r="121" spans="1:8" ht="28.2" thickBot="1" x14ac:dyDescent="0.3">
      <c r="A121" s="136"/>
      <c r="B121" s="133"/>
      <c r="C121" s="89" t="s">
        <v>284</v>
      </c>
      <c r="D121" s="90" t="s">
        <v>285</v>
      </c>
      <c r="E121" s="153" t="s">
        <v>262</v>
      </c>
      <c r="F121" s="154"/>
      <c r="G121" s="153" t="s">
        <v>281</v>
      </c>
      <c r="H121" s="154"/>
    </row>
    <row r="122" spans="1:8" ht="13.8" x14ac:dyDescent="0.25">
      <c r="A122" s="134" t="s">
        <v>286</v>
      </c>
      <c r="B122" s="131" t="s">
        <v>287</v>
      </c>
      <c r="C122" s="92" t="s">
        <v>288</v>
      </c>
      <c r="D122" s="93" t="s">
        <v>289</v>
      </c>
      <c r="E122" s="159" t="s">
        <v>262</v>
      </c>
      <c r="F122" s="160"/>
      <c r="G122" s="159" t="s">
        <v>224</v>
      </c>
      <c r="H122" s="160"/>
    </row>
    <row r="123" spans="1:8" ht="41.4" x14ac:dyDescent="0.25">
      <c r="A123" s="135"/>
      <c r="B123" s="132"/>
      <c r="C123" s="94" t="s">
        <v>290</v>
      </c>
      <c r="D123" s="88" t="s">
        <v>291</v>
      </c>
      <c r="E123" s="147" t="s">
        <v>262</v>
      </c>
      <c r="F123" s="148"/>
      <c r="G123" s="147" t="s">
        <v>224</v>
      </c>
      <c r="H123" s="148"/>
    </row>
    <row r="124" spans="1:8" ht="13.8" x14ac:dyDescent="0.25">
      <c r="A124" s="135"/>
      <c r="B124" s="132"/>
      <c r="C124" s="94" t="s">
        <v>292</v>
      </c>
      <c r="D124" s="88" t="s">
        <v>287</v>
      </c>
      <c r="E124" s="147" t="s">
        <v>262</v>
      </c>
      <c r="F124" s="148"/>
      <c r="G124" s="147" t="s">
        <v>224</v>
      </c>
      <c r="H124" s="148"/>
    </row>
    <row r="125" spans="1:8" ht="18" customHeight="1" x14ac:dyDescent="0.25">
      <c r="A125" s="135"/>
      <c r="B125" s="132"/>
      <c r="C125" s="94" t="s">
        <v>293</v>
      </c>
      <c r="D125" s="88" t="s">
        <v>294</v>
      </c>
      <c r="E125" s="147" t="s">
        <v>262</v>
      </c>
      <c r="F125" s="148"/>
      <c r="G125" s="147" t="s">
        <v>224</v>
      </c>
      <c r="H125" s="148"/>
    </row>
    <row r="126" spans="1:8" ht="41.4" x14ac:dyDescent="0.25">
      <c r="A126" s="135"/>
      <c r="B126" s="132"/>
      <c r="C126" s="94" t="s">
        <v>295</v>
      </c>
      <c r="D126" s="88" t="s">
        <v>296</v>
      </c>
      <c r="E126" s="147" t="s">
        <v>262</v>
      </c>
      <c r="F126" s="148"/>
      <c r="G126" s="147" t="s">
        <v>224</v>
      </c>
      <c r="H126" s="148"/>
    </row>
    <row r="127" spans="1:8" ht="41.4" x14ac:dyDescent="0.25">
      <c r="A127" s="135"/>
      <c r="B127" s="132"/>
      <c r="C127" s="94" t="s">
        <v>297</v>
      </c>
      <c r="D127" s="88" t="s">
        <v>298</v>
      </c>
      <c r="E127" s="147" t="s">
        <v>262</v>
      </c>
      <c r="F127" s="148"/>
      <c r="G127" s="147" t="s">
        <v>224</v>
      </c>
      <c r="H127" s="148"/>
    </row>
    <row r="128" spans="1:8" ht="13.8" x14ac:dyDescent="0.25">
      <c r="A128" s="135"/>
      <c r="B128" s="132"/>
      <c r="C128" s="94" t="s">
        <v>299</v>
      </c>
      <c r="D128" s="88" t="s">
        <v>300</v>
      </c>
      <c r="E128" s="147" t="s">
        <v>262</v>
      </c>
      <c r="F128" s="148"/>
      <c r="G128" s="147" t="s">
        <v>224</v>
      </c>
      <c r="H128" s="148"/>
    </row>
    <row r="129" spans="1:8" ht="27.6" x14ac:dyDescent="0.25">
      <c r="A129" s="135"/>
      <c r="B129" s="132"/>
      <c r="C129" s="87" t="s">
        <v>301</v>
      </c>
      <c r="D129" s="88" t="s">
        <v>302</v>
      </c>
      <c r="E129" s="147" t="s">
        <v>262</v>
      </c>
      <c r="F129" s="148"/>
      <c r="G129" s="147" t="s">
        <v>224</v>
      </c>
      <c r="H129" s="148"/>
    </row>
    <row r="130" spans="1:8" ht="16.5" customHeight="1" thickBot="1" x14ac:dyDescent="0.3">
      <c r="A130" s="135"/>
      <c r="B130" s="133"/>
      <c r="C130" s="91" t="s">
        <v>303</v>
      </c>
      <c r="D130" s="90" t="s">
        <v>304</v>
      </c>
      <c r="E130" s="153" t="s">
        <v>262</v>
      </c>
      <c r="F130" s="154"/>
      <c r="G130" s="153" t="s">
        <v>224</v>
      </c>
      <c r="H130" s="154"/>
    </row>
    <row r="131" spans="1:8" ht="13.8" x14ac:dyDescent="0.25">
      <c r="A131" s="135"/>
      <c r="B131" s="140" t="s">
        <v>305</v>
      </c>
      <c r="C131" s="92" t="s">
        <v>306</v>
      </c>
      <c r="D131" s="93" t="s">
        <v>307</v>
      </c>
      <c r="E131" s="159" t="s">
        <v>262</v>
      </c>
      <c r="F131" s="160"/>
      <c r="G131" s="159" t="s">
        <v>224</v>
      </c>
      <c r="H131" s="160"/>
    </row>
    <row r="132" spans="1:8" ht="27.6" x14ac:dyDescent="0.25">
      <c r="A132" s="135"/>
      <c r="B132" s="141"/>
      <c r="C132" s="94" t="s">
        <v>308</v>
      </c>
      <c r="D132" s="88" t="s">
        <v>309</v>
      </c>
      <c r="E132" s="147" t="s">
        <v>262</v>
      </c>
      <c r="F132" s="148"/>
      <c r="G132" s="147" t="s">
        <v>224</v>
      </c>
      <c r="H132" s="148"/>
    </row>
    <row r="133" spans="1:8" ht="27.6" x14ac:dyDescent="0.25">
      <c r="A133" s="135"/>
      <c r="B133" s="141"/>
      <c r="C133" s="94" t="s">
        <v>310</v>
      </c>
      <c r="D133" s="88" t="s">
        <v>311</v>
      </c>
      <c r="E133" s="147" t="s">
        <v>262</v>
      </c>
      <c r="F133" s="148"/>
      <c r="G133" s="147" t="s">
        <v>224</v>
      </c>
      <c r="H133" s="148"/>
    </row>
    <row r="134" spans="1:8" ht="27.6" x14ac:dyDescent="0.25">
      <c r="A134" s="135"/>
      <c r="B134" s="141"/>
      <c r="C134" s="94" t="s">
        <v>312</v>
      </c>
      <c r="D134" s="88" t="s">
        <v>313</v>
      </c>
      <c r="E134" s="147" t="s">
        <v>262</v>
      </c>
      <c r="F134" s="148"/>
      <c r="G134" s="147" t="s">
        <v>224</v>
      </c>
      <c r="H134" s="148"/>
    </row>
    <row r="135" spans="1:8" ht="27.6" x14ac:dyDescent="0.25">
      <c r="A135" s="135"/>
      <c r="B135" s="141"/>
      <c r="C135" s="94" t="s">
        <v>314</v>
      </c>
      <c r="D135" s="88" t="s">
        <v>315</v>
      </c>
      <c r="E135" s="147" t="s">
        <v>262</v>
      </c>
      <c r="F135" s="148"/>
      <c r="G135" s="147" t="s">
        <v>224</v>
      </c>
      <c r="H135" s="148"/>
    </row>
    <row r="136" spans="1:8" ht="27.6" x14ac:dyDescent="0.25">
      <c r="A136" s="135"/>
      <c r="B136" s="141"/>
      <c r="C136" s="94" t="s">
        <v>316</v>
      </c>
      <c r="D136" s="88" t="s">
        <v>317</v>
      </c>
      <c r="E136" s="147" t="s">
        <v>262</v>
      </c>
      <c r="F136" s="148"/>
      <c r="G136" s="147" t="s">
        <v>224</v>
      </c>
      <c r="H136" s="148"/>
    </row>
    <row r="137" spans="1:8" ht="13.8" x14ac:dyDescent="0.25">
      <c r="A137" s="135"/>
      <c r="B137" s="141"/>
      <c r="C137" s="94" t="s">
        <v>318</v>
      </c>
      <c r="D137" s="88" t="s">
        <v>319</v>
      </c>
      <c r="E137" s="147" t="s">
        <v>262</v>
      </c>
      <c r="F137" s="148"/>
      <c r="G137" s="147" t="s">
        <v>224</v>
      </c>
      <c r="H137" s="148"/>
    </row>
    <row r="138" spans="1:8" ht="41.4" x14ac:dyDescent="0.25">
      <c r="A138" s="135"/>
      <c r="B138" s="141"/>
      <c r="C138" s="94" t="s">
        <v>320</v>
      </c>
      <c r="D138" s="88" t="s">
        <v>321</v>
      </c>
      <c r="E138" s="147" t="s">
        <v>262</v>
      </c>
      <c r="F138" s="148"/>
      <c r="G138" s="147" t="s">
        <v>224</v>
      </c>
      <c r="H138" s="148"/>
    </row>
    <row r="139" spans="1:8" ht="41.4" x14ac:dyDescent="0.25">
      <c r="A139" s="135"/>
      <c r="B139" s="141"/>
      <c r="C139" s="94" t="s">
        <v>322</v>
      </c>
      <c r="D139" s="88" t="s">
        <v>323</v>
      </c>
      <c r="E139" s="147" t="s">
        <v>262</v>
      </c>
      <c r="F139" s="148"/>
      <c r="G139" s="147" t="s">
        <v>224</v>
      </c>
      <c r="H139" s="148"/>
    </row>
    <row r="140" spans="1:8" ht="13.8" x14ac:dyDescent="0.25">
      <c r="A140" s="135"/>
      <c r="B140" s="141"/>
      <c r="C140" s="94" t="s">
        <v>324</v>
      </c>
      <c r="D140" s="88" t="s">
        <v>325</v>
      </c>
      <c r="E140" s="147" t="s">
        <v>262</v>
      </c>
      <c r="F140" s="148"/>
      <c r="G140" s="147" t="s">
        <v>224</v>
      </c>
      <c r="H140" s="148"/>
    </row>
    <row r="141" spans="1:8" ht="14.4" thickBot="1" x14ac:dyDescent="0.3">
      <c r="A141" s="136"/>
      <c r="B141" s="142"/>
      <c r="C141" s="91" t="s">
        <v>326</v>
      </c>
      <c r="D141" s="90" t="s">
        <v>327</v>
      </c>
      <c r="E141" s="153" t="s">
        <v>262</v>
      </c>
      <c r="F141" s="154"/>
      <c r="G141" s="153" t="s">
        <v>224</v>
      </c>
      <c r="H141" s="154"/>
    </row>
    <row r="142" spans="1:8" ht="14.4" thickBot="1" x14ac:dyDescent="0.3">
      <c r="A142" s="134" t="s">
        <v>328</v>
      </c>
      <c r="B142" s="128" t="s">
        <v>329</v>
      </c>
      <c r="C142" s="98" t="s">
        <v>330</v>
      </c>
      <c r="D142" s="99" t="s">
        <v>329</v>
      </c>
      <c r="E142" s="157" t="s">
        <v>262</v>
      </c>
      <c r="F142" s="158"/>
      <c r="G142" s="157" t="s">
        <v>224</v>
      </c>
      <c r="H142" s="158"/>
    </row>
    <row r="143" spans="1:8" ht="27.6" x14ac:dyDescent="0.25">
      <c r="A143" s="135"/>
      <c r="B143" s="140" t="s">
        <v>331</v>
      </c>
      <c r="C143" s="92" t="s">
        <v>332</v>
      </c>
      <c r="D143" s="93" t="s">
        <v>333</v>
      </c>
      <c r="E143" s="159" t="s">
        <v>262</v>
      </c>
      <c r="F143" s="160"/>
      <c r="G143" s="159" t="s">
        <v>224</v>
      </c>
      <c r="H143" s="160"/>
    </row>
    <row r="144" spans="1:8" ht="13.8" x14ac:dyDescent="0.25">
      <c r="A144" s="135"/>
      <c r="B144" s="141"/>
      <c r="C144" s="94" t="s">
        <v>334</v>
      </c>
      <c r="D144" s="88" t="s">
        <v>335</v>
      </c>
      <c r="E144" s="147" t="s">
        <v>262</v>
      </c>
      <c r="F144" s="148"/>
      <c r="G144" s="147" t="s">
        <v>224</v>
      </c>
      <c r="H144" s="148"/>
    </row>
    <row r="145" spans="1:8" ht="27.6" x14ac:dyDescent="0.25">
      <c r="A145" s="135"/>
      <c r="B145" s="141"/>
      <c r="C145" s="94" t="s">
        <v>336</v>
      </c>
      <c r="D145" s="88" t="s">
        <v>337</v>
      </c>
      <c r="E145" s="147" t="s">
        <v>262</v>
      </c>
      <c r="F145" s="148"/>
      <c r="G145" s="147" t="s">
        <v>224</v>
      </c>
      <c r="H145" s="148"/>
    </row>
    <row r="146" spans="1:8" ht="55.2" x14ac:dyDescent="0.25">
      <c r="A146" s="135"/>
      <c r="B146" s="141"/>
      <c r="C146" s="94" t="s">
        <v>338</v>
      </c>
      <c r="D146" s="88" t="s">
        <v>339</v>
      </c>
      <c r="E146" s="147" t="s">
        <v>262</v>
      </c>
      <c r="F146" s="148"/>
      <c r="G146" s="147" t="s">
        <v>224</v>
      </c>
      <c r="H146" s="148"/>
    </row>
    <row r="147" spans="1:8" ht="13.8" x14ac:dyDescent="0.25">
      <c r="A147" s="135"/>
      <c r="B147" s="141"/>
      <c r="C147" s="94" t="s">
        <v>340</v>
      </c>
      <c r="D147" s="88" t="s">
        <v>341</v>
      </c>
      <c r="E147" s="147" t="s">
        <v>262</v>
      </c>
      <c r="F147" s="148"/>
      <c r="G147" s="147" t="s">
        <v>224</v>
      </c>
      <c r="H147" s="148"/>
    </row>
    <row r="148" spans="1:8" ht="27.6" x14ac:dyDescent="0.25">
      <c r="A148" s="135"/>
      <c r="B148" s="141"/>
      <c r="C148" s="94" t="s">
        <v>342</v>
      </c>
      <c r="D148" s="88" t="s">
        <v>343</v>
      </c>
      <c r="E148" s="147" t="s">
        <v>262</v>
      </c>
      <c r="F148" s="148"/>
      <c r="G148" s="147" t="s">
        <v>224</v>
      </c>
      <c r="H148" s="148"/>
    </row>
    <row r="149" spans="1:8" ht="41.4" x14ac:dyDescent="0.25">
      <c r="A149" s="135"/>
      <c r="B149" s="141"/>
      <c r="C149" s="94" t="s">
        <v>344</v>
      </c>
      <c r="D149" s="88" t="s">
        <v>345</v>
      </c>
      <c r="E149" s="147" t="s">
        <v>262</v>
      </c>
      <c r="F149" s="148"/>
      <c r="G149" s="147" t="s">
        <v>224</v>
      </c>
      <c r="H149" s="148"/>
    </row>
    <row r="150" spans="1:8" ht="60" customHeight="1" x14ac:dyDescent="0.25">
      <c r="A150" s="135"/>
      <c r="B150" s="141"/>
      <c r="C150" s="94" t="s">
        <v>346</v>
      </c>
      <c r="D150" s="88" t="s">
        <v>347</v>
      </c>
      <c r="E150" s="147" t="s">
        <v>262</v>
      </c>
      <c r="F150" s="148"/>
      <c r="G150" s="147" t="s">
        <v>224</v>
      </c>
      <c r="H150" s="148"/>
    </row>
    <row r="151" spans="1:8" ht="13.8" x14ac:dyDescent="0.25">
      <c r="A151" s="135"/>
      <c r="B151" s="141"/>
      <c r="C151" s="87" t="s">
        <v>348</v>
      </c>
      <c r="D151" s="88" t="s">
        <v>349</v>
      </c>
      <c r="E151" s="147" t="s">
        <v>262</v>
      </c>
      <c r="F151" s="148"/>
      <c r="G151" s="147" t="s">
        <v>224</v>
      </c>
      <c r="H151" s="148"/>
    </row>
    <row r="152" spans="1:8" ht="42" thickBot="1" x14ac:dyDescent="0.3">
      <c r="A152" s="135"/>
      <c r="B152" s="142"/>
      <c r="C152" s="91" t="s">
        <v>350</v>
      </c>
      <c r="D152" s="90" t="s">
        <v>351</v>
      </c>
      <c r="E152" s="153" t="s">
        <v>262</v>
      </c>
      <c r="F152" s="154"/>
      <c r="G152" s="153" t="s">
        <v>224</v>
      </c>
      <c r="H152" s="154"/>
    </row>
    <row r="153" spans="1:8" ht="30" customHeight="1" thickBot="1" x14ac:dyDescent="0.3">
      <c r="A153" s="135"/>
      <c r="B153" s="129" t="s">
        <v>352</v>
      </c>
      <c r="C153" s="98" t="s">
        <v>353</v>
      </c>
      <c r="D153" s="99" t="s">
        <v>354</v>
      </c>
      <c r="E153" s="157" t="s">
        <v>262</v>
      </c>
      <c r="F153" s="158"/>
      <c r="G153" s="157" t="s">
        <v>224</v>
      </c>
      <c r="H153" s="158"/>
    </row>
    <row r="154" spans="1:8" ht="25.5" customHeight="1" x14ac:dyDescent="0.25">
      <c r="A154" s="135"/>
      <c r="B154" s="140" t="s">
        <v>355</v>
      </c>
      <c r="C154" s="100" t="s">
        <v>356</v>
      </c>
      <c r="D154" s="93" t="s">
        <v>357</v>
      </c>
      <c r="E154" s="159" t="s">
        <v>262</v>
      </c>
      <c r="F154" s="160"/>
      <c r="G154" s="159" t="s">
        <v>224</v>
      </c>
      <c r="H154" s="160"/>
    </row>
    <row r="155" spans="1:8" ht="27.6" x14ac:dyDescent="0.25">
      <c r="A155" s="135"/>
      <c r="B155" s="141"/>
      <c r="C155" s="87" t="s">
        <v>358</v>
      </c>
      <c r="D155" s="88" t="s">
        <v>359</v>
      </c>
      <c r="E155" s="147" t="s">
        <v>262</v>
      </c>
      <c r="F155" s="148"/>
      <c r="G155" s="147" t="s">
        <v>224</v>
      </c>
      <c r="H155" s="148"/>
    </row>
    <row r="156" spans="1:8" ht="27.6" x14ac:dyDescent="0.25">
      <c r="A156" s="135"/>
      <c r="B156" s="141"/>
      <c r="C156" s="87" t="s">
        <v>360</v>
      </c>
      <c r="D156" s="88" t="s">
        <v>361</v>
      </c>
      <c r="E156" s="147" t="s">
        <v>262</v>
      </c>
      <c r="F156" s="148"/>
      <c r="G156" s="147" t="s">
        <v>224</v>
      </c>
      <c r="H156" s="148"/>
    </row>
    <row r="157" spans="1:8" ht="27.6" x14ac:dyDescent="0.25">
      <c r="A157" s="135"/>
      <c r="B157" s="141"/>
      <c r="C157" s="87" t="s">
        <v>362</v>
      </c>
      <c r="D157" s="88" t="s">
        <v>363</v>
      </c>
      <c r="E157" s="147" t="s">
        <v>262</v>
      </c>
      <c r="F157" s="148"/>
      <c r="G157" s="147" t="s">
        <v>224</v>
      </c>
      <c r="H157" s="148"/>
    </row>
    <row r="158" spans="1:8" ht="13.8" x14ac:dyDescent="0.25">
      <c r="A158" s="135"/>
      <c r="B158" s="141"/>
      <c r="C158" s="94" t="s">
        <v>364</v>
      </c>
      <c r="D158" s="88" t="s">
        <v>365</v>
      </c>
      <c r="E158" s="147" t="s">
        <v>262</v>
      </c>
      <c r="F158" s="148"/>
      <c r="G158" s="147" t="s">
        <v>224</v>
      </c>
      <c r="H158" s="148"/>
    </row>
    <row r="159" spans="1:8" ht="27.6" x14ac:dyDescent="0.25">
      <c r="A159" s="135"/>
      <c r="B159" s="141"/>
      <c r="C159" s="94" t="s">
        <v>366</v>
      </c>
      <c r="D159" s="88" t="s">
        <v>367</v>
      </c>
      <c r="E159" s="147" t="s">
        <v>262</v>
      </c>
      <c r="F159" s="148"/>
      <c r="G159" s="147" t="s">
        <v>224</v>
      </c>
      <c r="H159" s="148"/>
    </row>
    <row r="160" spans="1:8" ht="27.6" x14ac:dyDescent="0.25">
      <c r="A160" s="135"/>
      <c r="B160" s="141"/>
      <c r="C160" s="94" t="s">
        <v>368</v>
      </c>
      <c r="D160" s="88" t="s">
        <v>369</v>
      </c>
      <c r="E160" s="147" t="s">
        <v>262</v>
      </c>
      <c r="F160" s="148"/>
      <c r="G160" s="147" t="s">
        <v>224</v>
      </c>
      <c r="H160" s="148"/>
    </row>
    <row r="161" spans="1:8" ht="41.4" x14ac:dyDescent="0.25">
      <c r="A161" s="135"/>
      <c r="B161" s="141"/>
      <c r="C161" s="94" t="s">
        <v>370</v>
      </c>
      <c r="D161" s="88" t="s">
        <v>371</v>
      </c>
      <c r="E161" s="147" t="s">
        <v>262</v>
      </c>
      <c r="F161" s="148"/>
      <c r="G161" s="147" t="s">
        <v>224</v>
      </c>
      <c r="H161" s="148"/>
    </row>
    <row r="162" spans="1:8" ht="55.2" x14ac:dyDescent="0.25">
      <c r="A162" s="135"/>
      <c r="B162" s="141"/>
      <c r="C162" s="94" t="s">
        <v>372</v>
      </c>
      <c r="D162" s="88" t="s">
        <v>373</v>
      </c>
      <c r="E162" s="147" t="s">
        <v>262</v>
      </c>
      <c r="F162" s="148"/>
      <c r="G162" s="147" t="s">
        <v>224</v>
      </c>
      <c r="H162" s="148"/>
    </row>
    <row r="163" spans="1:8" ht="55.2" x14ac:dyDescent="0.25">
      <c r="A163" s="135"/>
      <c r="B163" s="141"/>
      <c r="C163" s="94" t="s">
        <v>374</v>
      </c>
      <c r="D163" s="88" t="s">
        <v>375</v>
      </c>
      <c r="E163" s="147" t="s">
        <v>262</v>
      </c>
      <c r="F163" s="148"/>
      <c r="G163" s="147" t="s">
        <v>224</v>
      </c>
      <c r="H163" s="148"/>
    </row>
    <row r="164" spans="1:8" ht="27.6" x14ac:dyDescent="0.25">
      <c r="A164" s="135"/>
      <c r="B164" s="141"/>
      <c r="C164" s="94" t="s">
        <v>376</v>
      </c>
      <c r="D164" s="88" t="s">
        <v>377</v>
      </c>
      <c r="E164" s="147" t="s">
        <v>262</v>
      </c>
      <c r="F164" s="148"/>
      <c r="G164" s="147" t="s">
        <v>224</v>
      </c>
      <c r="H164" s="148"/>
    </row>
    <row r="165" spans="1:8" ht="15" customHeight="1" x14ac:dyDescent="0.25">
      <c r="A165" s="135"/>
      <c r="B165" s="141"/>
      <c r="C165" s="94" t="s">
        <v>378</v>
      </c>
      <c r="D165" s="88" t="s">
        <v>379</v>
      </c>
      <c r="E165" s="147" t="s">
        <v>262</v>
      </c>
      <c r="F165" s="148"/>
      <c r="G165" s="147" t="s">
        <v>224</v>
      </c>
      <c r="H165" s="148"/>
    </row>
    <row r="166" spans="1:8" ht="13.8" x14ac:dyDescent="0.25">
      <c r="A166" s="135"/>
      <c r="B166" s="141"/>
      <c r="C166" s="94" t="s">
        <v>380</v>
      </c>
      <c r="D166" s="88" t="s">
        <v>381</v>
      </c>
      <c r="E166" s="147" t="s">
        <v>262</v>
      </c>
      <c r="F166" s="148"/>
      <c r="G166" s="147" t="s">
        <v>224</v>
      </c>
      <c r="H166" s="148"/>
    </row>
    <row r="167" spans="1:8" ht="27.6" x14ac:dyDescent="0.25">
      <c r="A167" s="135"/>
      <c r="B167" s="141"/>
      <c r="C167" s="94" t="s">
        <v>382</v>
      </c>
      <c r="D167" s="88" t="s">
        <v>383</v>
      </c>
      <c r="E167" s="147" t="s">
        <v>262</v>
      </c>
      <c r="F167" s="148"/>
      <c r="G167" s="147" t="s">
        <v>224</v>
      </c>
      <c r="H167" s="148"/>
    </row>
    <row r="168" spans="1:8" ht="27.6" x14ac:dyDescent="0.25">
      <c r="A168" s="135"/>
      <c r="B168" s="141"/>
      <c r="C168" s="94" t="s">
        <v>384</v>
      </c>
      <c r="D168" s="88" t="s">
        <v>385</v>
      </c>
      <c r="E168" s="147" t="s">
        <v>262</v>
      </c>
      <c r="F168" s="148"/>
      <c r="G168" s="147" t="s">
        <v>224</v>
      </c>
      <c r="H168" s="148"/>
    </row>
    <row r="169" spans="1:8" ht="27.6" x14ac:dyDescent="0.25">
      <c r="A169" s="135"/>
      <c r="B169" s="141"/>
      <c r="C169" s="94" t="s">
        <v>386</v>
      </c>
      <c r="D169" s="88" t="s">
        <v>387</v>
      </c>
      <c r="E169" s="147" t="s">
        <v>262</v>
      </c>
      <c r="F169" s="148"/>
      <c r="G169" s="147" t="s">
        <v>224</v>
      </c>
      <c r="H169" s="148"/>
    </row>
    <row r="170" spans="1:8" ht="13.8" x14ac:dyDescent="0.25">
      <c r="A170" s="135"/>
      <c r="B170" s="141"/>
      <c r="C170" s="94" t="s">
        <v>388</v>
      </c>
      <c r="D170" s="88" t="s">
        <v>389</v>
      </c>
      <c r="E170" s="147" t="s">
        <v>262</v>
      </c>
      <c r="F170" s="148"/>
      <c r="G170" s="147" t="s">
        <v>224</v>
      </c>
      <c r="H170" s="148"/>
    </row>
    <row r="171" spans="1:8" ht="27.6" x14ac:dyDescent="0.25">
      <c r="A171" s="135"/>
      <c r="B171" s="141"/>
      <c r="C171" s="94" t="s">
        <v>390</v>
      </c>
      <c r="D171" s="88" t="s">
        <v>391</v>
      </c>
      <c r="E171" s="147" t="s">
        <v>262</v>
      </c>
      <c r="F171" s="148"/>
      <c r="G171" s="147" t="s">
        <v>224</v>
      </c>
      <c r="H171" s="148"/>
    </row>
    <row r="172" spans="1:8" ht="27.6" x14ac:dyDescent="0.25">
      <c r="A172" s="135"/>
      <c r="B172" s="141"/>
      <c r="C172" s="94" t="s">
        <v>392</v>
      </c>
      <c r="D172" s="88" t="s">
        <v>393</v>
      </c>
      <c r="E172" s="147" t="s">
        <v>262</v>
      </c>
      <c r="F172" s="148"/>
      <c r="G172" s="147" t="s">
        <v>224</v>
      </c>
      <c r="H172" s="148"/>
    </row>
    <row r="173" spans="1:8" ht="27.6" x14ac:dyDescent="0.25">
      <c r="A173" s="135"/>
      <c r="B173" s="141"/>
      <c r="C173" s="94" t="s">
        <v>394</v>
      </c>
      <c r="D173" s="88" t="s">
        <v>395</v>
      </c>
      <c r="E173" s="147" t="s">
        <v>262</v>
      </c>
      <c r="F173" s="148"/>
      <c r="G173" s="147" t="s">
        <v>224</v>
      </c>
      <c r="H173" s="148"/>
    </row>
    <row r="174" spans="1:8" ht="27.6" x14ac:dyDescent="0.25">
      <c r="A174" s="135"/>
      <c r="B174" s="141"/>
      <c r="C174" s="94" t="s">
        <v>396</v>
      </c>
      <c r="D174" s="88" t="s">
        <v>397</v>
      </c>
      <c r="E174" s="147" t="s">
        <v>262</v>
      </c>
      <c r="F174" s="148"/>
      <c r="G174" s="147" t="s">
        <v>224</v>
      </c>
      <c r="H174" s="148"/>
    </row>
    <row r="175" spans="1:8" ht="27.6" x14ac:dyDescent="0.25">
      <c r="A175" s="135"/>
      <c r="B175" s="141"/>
      <c r="C175" s="94" t="s">
        <v>398</v>
      </c>
      <c r="D175" s="88" t="s">
        <v>399</v>
      </c>
      <c r="E175" s="147" t="s">
        <v>262</v>
      </c>
      <c r="F175" s="148"/>
      <c r="G175" s="147" t="s">
        <v>224</v>
      </c>
      <c r="H175" s="148"/>
    </row>
    <row r="176" spans="1:8" ht="27.6" x14ac:dyDescent="0.25">
      <c r="A176" s="135"/>
      <c r="B176" s="141"/>
      <c r="C176" s="94" t="s">
        <v>400</v>
      </c>
      <c r="D176" s="88" t="s">
        <v>401</v>
      </c>
      <c r="E176" s="147" t="s">
        <v>262</v>
      </c>
      <c r="F176" s="148"/>
      <c r="G176" s="147" t="s">
        <v>224</v>
      </c>
      <c r="H176" s="148"/>
    </row>
    <row r="177" spans="1:15" ht="28.2" thickBot="1" x14ac:dyDescent="0.3">
      <c r="A177" s="135"/>
      <c r="B177" s="142"/>
      <c r="C177" s="89" t="s">
        <v>402</v>
      </c>
      <c r="D177" s="90" t="s">
        <v>403</v>
      </c>
      <c r="E177" s="153" t="s">
        <v>223</v>
      </c>
      <c r="F177" s="154"/>
      <c r="G177" s="153" t="s">
        <v>224</v>
      </c>
      <c r="H177" s="154"/>
    </row>
    <row r="178" spans="1:15" ht="15" customHeight="1" x14ac:dyDescent="0.25">
      <c r="A178" s="135"/>
      <c r="B178" s="131" t="s">
        <v>404</v>
      </c>
      <c r="C178" s="92" t="s">
        <v>405</v>
      </c>
      <c r="D178" s="93" t="s">
        <v>406</v>
      </c>
      <c r="E178" s="159" t="s">
        <v>223</v>
      </c>
      <c r="F178" s="160"/>
      <c r="G178" s="159" t="s">
        <v>224</v>
      </c>
      <c r="H178" s="160"/>
    </row>
    <row r="179" spans="1:15" ht="15" customHeight="1" x14ac:dyDescent="0.25">
      <c r="A179" s="135"/>
      <c r="B179" s="132"/>
      <c r="C179" s="94" t="s">
        <v>407</v>
      </c>
      <c r="D179" s="88" t="s">
        <v>408</v>
      </c>
      <c r="E179" s="147" t="s">
        <v>223</v>
      </c>
      <c r="F179" s="148"/>
      <c r="G179" s="147" t="s">
        <v>224</v>
      </c>
      <c r="H179" s="148"/>
    </row>
    <row r="180" spans="1:15" ht="27.6" x14ac:dyDescent="0.25">
      <c r="A180" s="135"/>
      <c r="B180" s="132"/>
      <c r="C180" s="94" t="s">
        <v>409</v>
      </c>
      <c r="D180" s="88" t="s">
        <v>410</v>
      </c>
      <c r="E180" s="147" t="s">
        <v>223</v>
      </c>
      <c r="F180" s="148"/>
      <c r="G180" s="147" t="s">
        <v>224</v>
      </c>
      <c r="H180" s="148"/>
    </row>
    <row r="181" spans="1:15" ht="14.4" thickBot="1" x14ac:dyDescent="0.3">
      <c r="A181" s="136"/>
      <c r="B181" s="133"/>
      <c r="C181" s="91" t="s">
        <v>411</v>
      </c>
      <c r="D181" s="90" t="s">
        <v>412</v>
      </c>
      <c r="E181" s="153" t="s">
        <v>223</v>
      </c>
      <c r="F181" s="154"/>
      <c r="G181" s="153" t="s">
        <v>224</v>
      </c>
      <c r="H181" s="154"/>
    </row>
    <row r="182" spans="1:15" ht="13.8" x14ac:dyDescent="0.25">
      <c r="A182" s="134" t="s">
        <v>413</v>
      </c>
      <c r="B182" s="146" t="s">
        <v>128</v>
      </c>
      <c r="C182" s="92" t="s">
        <v>414</v>
      </c>
      <c r="D182" s="93" t="s">
        <v>128</v>
      </c>
      <c r="E182" s="159" t="s">
        <v>262</v>
      </c>
      <c r="F182" s="160"/>
      <c r="G182" s="159" t="s">
        <v>224</v>
      </c>
      <c r="H182" s="160"/>
    </row>
    <row r="183" spans="1:15" ht="13.8" x14ac:dyDescent="0.3">
      <c r="A183" s="135"/>
      <c r="B183" s="141"/>
      <c r="C183" s="94" t="s">
        <v>415</v>
      </c>
      <c r="D183" s="88" t="s">
        <v>416</v>
      </c>
      <c r="E183" s="147" t="s">
        <v>262</v>
      </c>
      <c r="F183" s="148"/>
      <c r="G183" s="147" t="s">
        <v>224</v>
      </c>
      <c r="H183" s="148"/>
      <c r="J183" s="75"/>
      <c r="K183" s="75"/>
      <c r="L183" s="75"/>
      <c r="M183" s="76"/>
      <c r="N183" s="75"/>
      <c r="O183" s="75"/>
    </row>
    <row r="184" spans="1:15" ht="16.5" customHeight="1" thickBot="1" x14ac:dyDescent="0.35">
      <c r="A184" s="135"/>
      <c r="B184" s="142"/>
      <c r="C184" s="91" t="s">
        <v>417</v>
      </c>
      <c r="D184" s="90" t="s">
        <v>418</v>
      </c>
      <c r="E184" s="171" t="s">
        <v>419</v>
      </c>
      <c r="F184" s="172"/>
      <c r="G184" s="153" t="s">
        <v>224</v>
      </c>
      <c r="H184" s="154"/>
      <c r="J184" s="73"/>
      <c r="K184" s="73"/>
      <c r="L184" s="73"/>
      <c r="M184" s="77"/>
      <c r="N184" s="73"/>
      <c r="O184" s="73"/>
    </row>
    <row r="185" spans="1:15" ht="14.4" thickBot="1" x14ac:dyDescent="0.35">
      <c r="A185" s="135"/>
      <c r="B185" s="128" t="s">
        <v>420</v>
      </c>
      <c r="C185" s="98" t="s">
        <v>421</v>
      </c>
      <c r="D185" s="99" t="s">
        <v>420</v>
      </c>
      <c r="E185" s="157" t="s">
        <v>223</v>
      </c>
      <c r="F185" s="158"/>
      <c r="G185" s="157" t="s">
        <v>224</v>
      </c>
      <c r="H185" s="158"/>
      <c r="J185" s="72"/>
      <c r="K185" s="75"/>
      <c r="L185" s="73"/>
      <c r="M185" s="74"/>
      <c r="N185" s="78"/>
      <c r="O185" s="73"/>
    </row>
    <row r="186" spans="1:15" ht="28.2" thickBot="1" x14ac:dyDescent="0.35">
      <c r="A186" s="135"/>
      <c r="B186" s="130" t="s">
        <v>124</v>
      </c>
      <c r="C186" s="101" t="s">
        <v>422</v>
      </c>
      <c r="D186" s="102" t="s">
        <v>423</v>
      </c>
      <c r="E186" s="167" t="s">
        <v>223</v>
      </c>
      <c r="F186" s="168"/>
      <c r="G186" s="155" t="s">
        <v>224</v>
      </c>
      <c r="H186" s="156"/>
      <c r="J186" s="72"/>
      <c r="K186" s="75"/>
      <c r="L186" s="73"/>
      <c r="M186" s="74"/>
      <c r="N186" s="78"/>
      <c r="O186" s="73"/>
    </row>
    <row r="187" spans="1:15" ht="42" thickBot="1" x14ac:dyDescent="0.35">
      <c r="A187" s="135"/>
      <c r="B187" s="127" t="s">
        <v>424</v>
      </c>
      <c r="C187" s="103" t="s">
        <v>425</v>
      </c>
      <c r="D187" s="104" t="s">
        <v>426</v>
      </c>
      <c r="E187" s="169" t="s">
        <v>419</v>
      </c>
      <c r="F187" s="170"/>
      <c r="G187" s="155" t="s">
        <v>224</v>
      </c>
      <c r="H187" s="156"/>
      <c r="J187" s="72"/>
      <c r="K187" s="75"/>
      <c r="L187" s="73"/>
      <c r="M187" s="74"/>
      <c r="N187" s="78"/>
      <c r="O187" s="73"/>
    </row>
    <row r="188" spans="1:15" ht="41.4" x14ac:dyDescent="0.3">
      <c r="A188" s="135"/>
      <c r="B188" s="137" t="s">
        <v>427</v>
      </c>
      <c r="C188" s="105" t="s">
        <v>428</v>
      </c>
      <c r="D188" s="106" t="s">
        <v>429</v>
      </c>
      <c r="E188" s="149" t="s">
        <v>262</v>
      </c>
      <c r="F188" s="150"/>
      <c r="G188" s="149" t="s">
        <v>224</v>
      </c>
      <c r="H188" s="150"/>
      <c r="J188" s="72"/>
      <c r="K188" s="75"/>
      <c r="L188" s="73"/>
      <c r="M188" s="74"/>
      <c r="N188" s="78"/>
      <c r="O188" s="73"/>
    </row>
    <row r="189" spans="1:15" ht="41.4" x14ac:dyDescent="0.3">
      <c r="A189" s="135"/>
      <c r="B189" s="139"/>
      <c r="C189" s="107" t="s">
        <v>430</v>
      </c>
      <c r="D189" s="108" t="s">
        <v>431</v>
      </c>
      <c r="E189" s="147" t="s">
        <v>262</v>
      </c>
      <c r="F189" s="148"/>
      <c r="G189" s="147" t="s">
        <v>224</v>
      </c>
      <c r="H189" s="148"/>
      <c r="J189" s="72"/>
      <c r="K189" s="75"/>
      <c r="L189" s="79"/>
      <c r="M189" s="74"/>
      <c r="N189" s="78"/>
      <c r="O189" s="73"/>
    </row>
    <row r="190" spans="1:15" ht="41.4" x14ac:dyDescent="0.3">
      <c r="A190" s="135"/>
      <c r="B190" s="139"/>
      <c r="C190" s="107" t="s">
        <v>432</v>
      </c>
      <c r="D190" s="108" t="s">
        <v>433</v>
      </c>
      <c r="E190" s="147" t="s">
        <v>262</v>
      </c>
      <c r="F190" s="148"/>
      <c r="G190" s="147" t="s">
        <v>224</v>
      </c>
      <c r="H190" s="148"/>
      <c r="J190" s="72"/>
      <c r="K190" s="75"/>
      <c r="L190" s="79"/>
      <c r="M190" s="74"/>
      <c r="N190" s="78"/>
      <c r="O190" s="73"/>
    </row>
    <row r="191" spans="1:15" ht="55.2" x14ac:dyDescent="0.3">
      <c r="A191" s="135"/>
      <c r="B191" s="139"/>
      <c r="C191" s="107" t="s">
        <v>434</v>
      </c>
      <c r="D191" s="108" t="s">
        <v>435</v>
      </c>
      <c r="E191" s="147" t="s">
        <v>262</v>
      </c>
      <c r="F191" s="148"/>
      <c r="G191" s="147" t="s">
        <v>224</v>
      </c>
      <c r="H191" s="148"/>
      <c r="J191" s="72"/>
      <c r="K191" s="75"/>
      <c r="L191" s="79"/>
      <c r="M191" s="74"/>
      <c r="N191" s="78"/>
      <c r="O191" s="73"/>
    </row>
    <row r="192" spans="1:15" ht="28.2" thickBot="1" x14ac:dyDescent="0.35">
      <c r="A192" s="135"/>
      <c r="B192" s="138"/>
      <c r="C192" s="109" t="s">
        <v>436</v>
      </c>
      <c r="D192" s="110" t="s">
        <v>437</v>
      </c>
      <c r="E192" s="151" t="s">
        <v>262</v>
      </c>
      <c r="F192" s="152"/>
      <c r="G192" s="151" t="s">
        <v>224</v>
      </c>
      <c r="H192" s="152"/>
      <c r="J192" s="72"/>
      <c r="K192" s="75"/>
      <c r="L192" s="79"/>
      <c r="M192" s="74"/>
      <c r="N192" s="78"/>
      <c r="O192" s="73"/>
    </row>
    <row r="193" spans="1:15" ht="41.4" x14ac:dyDescent="0.3">
      <c r="A193" s="135"/>
      <c r="B193" s="140" t="s">
        <v>438</v>
      </c>
      <c r="C193" s="105" t="s">
        <v>439</v>
      </c>
      <c r="D193" s="106" t="s">
        <v>440</v>
      </c>
      <c r="E193" s="149" t="s">
        <v>262</v>
      </c>
      <c r="F193" s="150"/>
      <c r="G193" s="149" t="s">
        <v>224</v>
      </c>
      <c r="H193" s="150"/>
      <c r="J193" s="72"/>
      <c r="K193" s="75"/>
      <c r="L193" s="73"/>
      <c r="M193" s="74"/>
      <c r="N193" s="78"/>
      <c r="O193" s="73"/>
    </row>
    <row r="194" spans="1:15" ht="13.8" x14ac:dyDescent="0.3">
      <c r="A194" s="135"/>
      <c r="B194" s="141"/>
      <c r="C194" s="107" t="s">
        <v>441</v>
      </c>
      <c r="D194" s="108" t="s">
        <v>442</v>
      </c>
      <c r="E194" s="147" t="s">
        <v>262</v>
      </c>
      <c r="F194" s="148"/>
      <c r="G194" s="147" t="s">
        <v>224</v>
      </c>
      <c r="H194" s="148"/>
      <c r="J194" s="72"/>
      <c r="K194" s="75"/>
      <c r="L194" s="73"/>
      <c r="M194" s="74"/>
      <c r="N194" s="78"/>
      <c r="O194" s="73"/>
    </row>
    <row r="195" spans="1:15" ht="13.8" x14ac:dyDescent="0.3">
      <c r="A195" s="135"/>
      <c r="B195" s="141"/>
      <c r="C195" s="107" t="s">
        <v>443</v>
      </c>
      <c r="D195" s="108" t="s">
        <v>444</v>
      </c>
      <c r="E195" s="147" t="s">
        <v>262</v>
      </c>
      <c r="F195" s="148"/>
      <c r="G195" s="147" t="s">
        <v>224</v>
      </c>
      <c r="H195" s="148"/>
      <c r="J195" s="72"/>
      <c r="K195" s="75"/>
      <c r="L195" s="79"/>
      <c r="M195" s="74"/>
      <c r="N195" s="78"/>
      <c r="O195" s="73"/>
    </row>
    <row r="196" spans="1:15" ht="13.8" x14ac:dyDescent="0.3">
      <c r="A196" s="135"/>
      <c r="B196" s="141"/>
      <c r="C196" s="107" t="s">
        <v>445</v>
      </c>
      <c r="D196" s="108" t="s">
        <v>446</v>
      </c>
      <c r="E196" s="147" t="s">
        <v>262</v>
      </c>
      <c r="F196" s="148"/>
      <c r="G196" s="147" t="s">
        <v>224</v>
      </c>
      <c r="H196" s="148"/>
      <c r="J196" s="72"/>
      <c r="K196" s="75"/>
      <c r="L196" s="79"/>
      <c r="M196" s="74"/>
      <c r="N196" s="78"/>
      <c r="O196" s="73"/>
    </row>
    <row r="197" spans="1:15" ht="27.6" x14ac:dyDescent="0.3">
      <c r="A197" s="135"/>
      <c r="B197" s="141"/>
      <c r="C197" s="107" t="s">
        <v>447</v>
      </c>
      <c r="D197" s="108" t="s">
        <v>448</v>
      </c>
      <c r="E197" s="147" t="s">
        <v>262</v>
      </c>
      <c r="F197" s="148"/>
      <c r="G197" s="147" t="s">
        <v>224</v>
      </c>
      <c r="H197" s="148"/>
      <c r="J197" s="72"/>
      <c r="K197" s="75"/>
      <c r="L197" s="79"/>
      <c r="M197" s="74"/>
      <c r="N197" s="78"/>
      <c r="O197" s="73"/>
    </row>
    <row r="198" spans="1:15" ht="55.2" x14ac:dyDescent="0.3">
      <c r="A198" s="135"/>
      <c r="B198" s="141"/>
      <c r="C198" s="107" t="s">
        <v>449</v>
      </c>
      <c r="D198" s="108" t="s">
        <v>450</v>
      </c>
      <c r="E198" s="147" t="s">
        <v>262</v>
      </c>
      <c r="F198" s="148"/>
      <c r="G198" s="147" t="s">
        <v>224</v>
      </c>
      <c r="H198" s="148"/>
      <c r="J198" s="72"/>
      <c r="K198" s="75"/>
      <c r="L198" s="73"/>
      <c r="M198" s="74"/>
      <c r="N198" s="78"/>
      <c r="O198" s="73"/>
    </row>
    <row r="199" spans="1:15" ht="27.6" x14ac:dyDescent="0.3">
      <c r="A199" s="135"/>
      <c r="B199" s="141"/>
      <c r="C199" s="111" t="s">
        <v>451</v>
      </c>
      <c r="D199" s="108" t="s">
        <v>452</v>
      </c>
      <c r="E199" s="147" t="s">
        <v>262</v>
      </c>
      <c r="F199" s="148"/>
      <c r="G199" s="147" t="s">
        <v>224</v>
      </c>
      <c r="H199" s="148"/>
      <c r="J199" s="72"/>
      <c r="K199" s="75"/>
      <c r="L199" s="73"/>
      <c r="M199" s="74"/>
      <c r="N199" s="78"/>
      <c r="O199" s="73"/>
    </row>
    <row r="200" spans="1:15" ht="41.4" x14ac:dyDescent="0.3">
      <c r="A200" s="135"/>
      <c r="B200" s="141"/>
      <c r="C200" s="107" t="s">
        <v>453</v>
      </c>
      <c r="D200" s="108" t="s">
        <v>454</v>
      </c>
      <c r="E200" s="147" t="s">
        <v>262</v>
      </c>
      <c r="F200" s="148"/>
      <c r="G200" s="147" t="s">
        <v>224</v>
      </c>
      <c r="H200" s="148"/>
      <c r="J200" s="72"/>
      <c r="K200" s="75"/>
      <c r="L200" s="79"/>
      <c r="M200" s="74"/>
      <c r="N200" s="78"/>
      <c r="O200" s="73"/>
    </row>
    <row r="201" spans="1:15" ht="42" thickBot="1" x14ac:dyDescent="0.35">
      <c r="A201" s="136"/>
      <c r="B201" s="142"/>
      <c r="C201" s="109" t="s">
        <v>455</v>
      </c>
      <c r="D201" s="110" t="s">
        <v>456</v>
      </c>
      <c r="E201" s="151" t="s">
        <v>262</v>
      </c>
      <c r="F201" s="152"/>
      <c r="G201" s="151" t="s">
        <v>224</v>
      </c>
      <c r="H201" s="152"/>
      <c r="J201" s="72"/>
      <c r="K201" s="75"/>
      <c r="L201" s="73"/>
      <c r="M201" s="74"/>
      <c r="N201" s="78"/>
      <c r="O201" s="73"/>
    </row>
    <row r="202" spans="1:15" ht="30" customHeight="1" x14ac:dyDescent="0.3">
      <c r="A202" s="143" t="s">
        <v>457</v>
      </c>
      <c r="B202" s="140" t="s">
        <v>458</v>
      </c>
      <c r="C202" s="105" t="s">
        <v>459</v>
      </c>
      <c r="D202" s="106" t="s">
        <v>460</v>
      </c>
      <c r="E202" s="165" t="s">
        <v>461</v>
      </c>
      <c r="F202" s="166"/>
      <c r="G202" s="149" t="s">
        <v>224</v>
      </c>
      <c r="H202" s="150"/>
      <c r="J202" s="72"/>
      <c r="K202" s="75"/>
      <c r="L202" s="73"/>
      <c r="M202" s="74"/>
      <c r="N202" s="78"/>
      <c r="O202" s="73"/>
    </row>
    <row r="203" spans="1:15" ht="30" customHeight="1" x14ac:dyDescent="0.3">
      <c r="A203" s="144"/>
      <c r="B203" s="141"/>
      <c r="C203" s="107" t="s">
        <v>462</v>
      </c>
      <c r="D203" s="108" t="s">
        <v>463</v>
      </c>
      <c r="E203" s="163" t="s">
        <v>461</v>
      </c>
      <c r="F203" s="164"/>
      <c r="G203" s="147" t="s">
        <v>224</v>
      </c>
      <c r="H203" s="148"/>
      <c r="J203" s="72"/>
      <c r="K203" s="75"/>
      <c r="L203" s="80"/>
      <c r="M203" s="74"/>
      <c r="N203" s="78"/>
      <c r="O203" s="73"/>
    </row>
    <row r="204" spans="1:15" ht="30" customHeight="1" x14ac:dyDescent="0.3">
      <c r="A204" s="144"/>
      <c r="B204" s="141"/>
      <c r="C204" s="111" t="s">
        <v>464</v>
      </c>
      <c r="D204" s="108" t="s">
        <v>465</v>
      </c>
      <c r="E204" s="163" t="s">
        <v>461</v>
      </c>
      <c r="F204" s="164"/>
      <c r="G204" s="147" t="s">
        <v>224</v>
      </c>
      <c r="H204" s="148"/>
      <c r="J204" s="72"/>
      <c r="K204" s="75"/>
      <c r="L204" s="80"/>
      <c r="M204" s="74"/>
      <c r="N204" s="78"/>
      <c r="O204" s="73"/>
    </row>
    <row r="205" spans="1:15" ht="30" customHeight="1" thickBot="1" x14ac:dyDescent="0.35">
      <c r="A205" s="144"/>
      <c r="B205" s="141"/>
      <c r="C205" s="109" t="s">
        <v>466</v>
      </c>
      <c r="D205" s="110" t="s">
        <v>467</v>
      </c>
      <c r="E205" s="161" t="s">
        <v>461</v>
      </c>
      <c r="F205" s="162"/>
      <c r="G205" s="151" t="s">
        <v>224</v>
      </c>
      <c r="H205" s="152"/>
      <c r="J205" s="72"/>
      <c r="K205" s="75"/>
      <c r="L205" s="80"/>
      <c r="M205" s="74"/>
      <c r="N205" s="78"/>
      <c r="O205" s="73"/>
    </row>
    <row r="206" spans="1:15" ht="30" customHeight="1" x14ac:dyDescent="0.3">
      <c r="A206" s="144"/>
      <c r="B206" s="140" t="s">
        <v>468</v>
      </c>
      <c r="C206" s="105" t="s">
        <v>469</v>
      </c>
      <c r="D206" s="106" t="s">
        <v>470</v>
      </c>
      <c r="E206" s="165" t="s">
        <v>471</v>
      </c>
      <c r="F206" s="166"/>
      <c r="G206" s="149" t="s">
        <v>224</v>
      </c>
      <c r="H206" s="150"/>
      <c r="J206" s="72"/>
      <c r="K206" s="75"/>
      <c r="L206" s="80"/>
      <c r="M206" s="74"/>
      <c r="N206" s="78"/>
      <c r="O206" s="73"/>
    </row>
    <row r="207" spans="1:15" ht="30" customHeight="1" x14ac:dyDescent="0.3">
      <c r="A207" s="144"/>
      <c r="B207" s="141"/>
      <c r="C207" s="107" t="s">
        <v>472</v>
      </c>
      <c r="D207" s="108" t="s">
        <v>473</v>
      </c>
      <c r="E207" s="163" t="s">
        <v>471</v>
      </c>
      <c r="F207" s="164"/>
      <c r="G207" s="147" t="s">
        <v>224</v>
      </c>
      <c r="H207" s="148"/>
      <c r="J207" s="72"/>
      <c r="K207" s="75"/>
      <c r="L207" s="80"/>
      <c r="M207" s="74"/>
      <c r="N207" s="78"/>
      <c r="O207" s="73"/>
    </row>
    <row r="208" spans="1:15" ht="30" customHeight="1" x14ac:dyDescent="0.3">
      <c r="A208" s="144"/>
      <c r="B208" s="141"/>
      <c r="C208" s="107" t="s">
        <v>474</v>
      </c>
      <c r="D208" s="108" t="s">
        <v>475</v>
      </c>
      <c r="E208" s="163" t="s">
        <v>471</v>
      </c>
      <c r="F208" s="164"/>
      <c r="G208" s="147" t="s">
        <v>224</v>
      </c>
      <c r="H208" s="148"/>
      <c r="J208" s="72"/>
      <c r="K208" s="75"/>
      <c r="L208" s="80"/>
      <c r="M208" s="74"/>
      <c r="N208" s="78"/>
      <c r="O208" s="73"/>
    </row>
    <row r="209" spans="1:15" ht="30" customHeight="1" x14ac:dyDescent="0.3">
      <c r="A209" s="144"/>
      <c r="B209" s="141"/>
      <c r="C209" s="107" t="s">
        <v>476</v>
      </c>
      <c r="D209" s="108" t="s">
        <v>477</v>
      </c>
      <c r="E209" s="163" t="s">
        <v>471</v>
      </c>
      <c r="F209" s="164"/>
      <c r="G209" s="147" t="s">
        <v>224</v>
      </c>
      <c r="H209" s="148"/>
      <c r="J209" s="72"/>
      <c r="K209" s="75"/>
      <c r="L209" s="80"/>
      <c r="M209" s="74"/>
      <c r="N209" s="78"/>
      <c r="O209" s="73"/>
    </row>
    <row r="210" spans="1:15" ht="30" customHeight="1" x14ac:dyDescent="0.3">
      <c r="A210" s="144"/>
      <c r="B210" s="141"/>
      <c r="C210" s="107" t="s">
        <v>478</v>
      </c>
      <c r="D210" s="108" t="s">
        <v>479</v>
      </c>
      <c r="E210" s="163" t="s">
        <v>471</v>
      </c>
      <c r="F210" s="164"/>
      <c r="G210" s="147" t="s">
        <v>224</v>
      </c>
      <c r="H210" s="148"/>
      <c r="J210" s="72"/>
      <c r="K210" s="75"/>
      <c r="L210" s="73"/>
      <c r="M210" s="74"/>
      <c r="N210" s="78"/>
      <c r="O210" s="73"/>
    </row>
    <row r="211" spans="1:15" ht="30" customHeight="1" x14ac:dyDescent="0.3">
      <c r="A211" s="144"/>
      <c r="B211" s="141"/>
      <c r="C211" s="107" t="s">
        <v>480</v>
      </c>
      <c r="D211" s="108" t="s">
        <v>481</v>
      </c>
      <c r="E211" s="163" t="s">
        <v>471</v>
      </c>
      <c r="F211" s="164"/>
      <c r="G211" s="147" t="s">
        <v>224</v>
      </c>
      <c r="H211" s="148"/>
      <c r="J211" s="72"/>
      <c r="K211" s="75"/>
      <c r="L211" s="73"/>
      <c r="M211" s="74"/>
      <c r="N211" s="78"/>
      <c r="O211" s="73"/>
    </row>
    <row r="212" spans="1:15" ht="30" customHeight="1" x14ac:dyDescent="0.3">
      <c r="A212" s="144"/>
      <c r="B212" s="141"/>
      <c r="C212" s="107" t="s">
        <v>482</v>
      </c>
      <c r="D212" s="108" t="s">
        <v>483</v>
      </c>
      <c r="E212" s="163" t="s">
        <v>471</v>
      </c>
      <c r="F212" s="164"/>
      <c r="G212" s="147" t="s">
        <v>224</v>
      </c>
      <c r="H212" s="148"/>
      <c r="J212" s="72"/>
      <c r="K212" s="75"/>
      <c r="L212" s="79"/>
      <c r="M212" s="74"/>
      <c r="N212" s="78"/>
      <c r="O212" s="73"/>
    </row>
    <row r="213" spans="1:15" ht="30" customHeight="1" x14ac:dyDescent="0.3">
      <c r="A213" s="144"/>
      <c r="B213" s="141"/>
      <c r="C213" s="107" t="s">
        <v>484</v>
      </c>
      <c r="D213" s="108" t="s">
        <v>485</v>
      </c>
      <c r="E213" s="163" t="s">
        <v>471</v>
      </c>
      <c r="F213" s="164"/>
      <c r="G213" s="147" t="s">
        <v>224</v>
      </c>
      <c r="H213" s="148"/>
      <c r="J213" s="72"/>
      <c r="K213" s="75"/>
      <c r="L213" s="73"/>
      <c r="M213" s="74"/>
      <c r="N213" s="78"/>
      <c r="O213" s="73"/>
    </row>
    <row r="214" spans="1:15" ht="46.5" customHeight="1" thickBot="1" x14ac:dyDescent="0.35">
      <c r="A214" s="145"/>
      <c r="B214" s="142"/>
      <c r="C214" s="109" t="s">
        <v>486</v>
      </c>
      <c r="D214" s="110" t="s">
        <v>487</v>
      </c>
      <c r="E214" s="161" t="s">
        <v>471</v>
      </c>
      <c r="F214" s="162"/>
      <c r="G214" s="151" t="s">
        <v>224</v>
      </c>
      <c r="H214" s="152"/>
      <c r="J214" s="72"/>
      <c r="K214" s="72"/>
      <c r="L214" s="73"/>
      <c r="M214" s="74"/>
      <c r="N214" s="78"/>
      <c r="O214" s="73"/>
    </row>
    <row r="215" spans="1:15" ht="31.5" customHeight="1" thickBot="1" x14ac:dyDescent="0.35">
      <c r="A215" s="134" t="s">
        <v>488</v>
      </c>
      <c r="B215" s="128" t="s">
        <v>81</v>
      </c>
      <c r="C215" s="112" t="s">
        <v>82</v>
      </c>
      <c r="D215" s="104" t="s">
        <v>489</v>
      </c>
      <c r="E215" s="155" t="s">
        <v>223</v>
      </c>
      <c r="F215" s="156"/>
      <c r="G215" s="155" t="s">
        <v>224</v>
      </c>
      <c r="H215" s="156"/>
      <c r="J215" s="72"/>
      <c r="K215" s="75"/>
      <c r="L215" s="79"/>
      <c r="M215" s="74"/>
      <c r="N215" s="78"/>
      <c r="O215" s="73"/>
    </row>
    <row r="216" spans="1:15" ht="27.6" x14ac:dyDescent="0.3">
      <c r="A216" s="135"/>
      <c r="B216" s="140" t="s">
        <v>106</v>
      </c>
      <c r="C216" s="105" t="s">
        <v>490</v>
      </c>
      <c r="D216" s="106" t="s">
        <v>491</v>
      </c>
      <c r="E216" s="149" t="s">
        <v>223</v>
      </c>
      <c r="F216" s="150"/>
      <c r="G216" s="149" t="s">
        <v>224</v>
      </c>
      <c r="H216" s="150"/>
      <c r="J216" s="72"/>
      <c r="K216" s="75"/>
      <c r="L216" s="79"/>
      <c r="M216" s="74"/>
      <c r="N216" s="78"/>
      <c r="O216" s="73"/>
    </row>
    <row r="217" spans="1:15" ht="27.6" x14ac:dyDescent="0.3">
      <c r="A217" s="135"/>
      <c r="B217" s="141"/>
      <c r="C217" s="107" t="s">
        <v>492</v>
      </c>
      <c r="D217" s="108" t="s">
        <v>493</v>
      </c>
      <c r="E217" s="147" t="s">
        <v>223</v>
      </c>
      <c r="F217" s="148"/>
      <c r="G217" s="147" t="s">
        <v>224</v>
      </c>
      <c r="H217" s="148"/>
      <c r="J217" s="72"/>
      <c r="K217" s="75"/>
      <c r="L217" s="79"/>
      <c r="M217" s="74"/>
      <c r="N217" s="78"/>
      <c r="O217" s="73"/>
    </row>
    <row r="218" spans="1:15" ht="27.6" x14ac:dyDescent="0.3">
      <c r="A218" s="135"/>
      <c r="B218" s="141"/>
      <c r="C218" s="107" t="s">
        <v>494</v>
      </c>
      <c r="D218" s="108" t="s">
        <v>495</v>
      </c>
      <c r="E218" s="147" t="s">
        <v>223</v>
      </c>
      <c r="F218" s="148"/>
      <c r="G218" s="147" t="s">
        <v>224</v>
      </c>
      <c r="H218" s="148"/>
      <c r="J218" s="72"/>
      <c r="K218" s="75"/>
      <c r="L218" s="79"/>
      <c r="M218" s="74"/>
      <c r="N218" s="78"/>
      <c r="O218" s="73"/>
    </row>
    <row r="219" spans="1:15" ht="27.6" x14ac:dyDescent="0.3">
      <c r="A219" s="135"/>
      <c r="B219" s="141"/>
      <c r="C219" s="107" t="s">
        <v>496</v>
      </c>
      <c r="D219" s="108" t="s">
        <v>497</v>
      </c>
      <c r="E219" s="147" t="s">
        <v>223</v>
      </c>
      <c r="F219" s="148"/>
      <c r="G219" s="147" t="s">
        <v>224</v>
      </c>
      <c r="H219" s="148"/>
      <c r="J219" s="72"/>
      <c r="K219" s="75"/>
      <c r="L219" s="79"/>
      <c r="M219" s="74"/>
      <c r="N219" s="78"/>
      <c r="O219" s="73"/>
    </row>
    <row r="220" spans="1:15" ht="28.2" thickBot="1" x14ac:dyDescent="0.35">
      <c r="A220" s="135"/>
      <c r="B220" s="142"/>
      <c r="C220" s="109" t="s">
        <v>498</v>
      </c>
      <c r="D220" s="110" t="s">
        <v>499</v>
      </c>
      <c r="E220" s="151" t="s">
        <v>223</v>
      </c>
      <c r="F220" s="152"/>
      <c r="G220" s="151" t="s">
        <v>224</v>
      </c>
      <c r="H220" s="152"/>
      <c r="J220" s="72"/>
      <c r="K220" s="75"/>
      <c r="L220" s="79"/>
      <c r="M220" s="74"/>
      <c r="N220" s="78"/>
      <c r="O220" s="73"/>
    </row>
    <row r="221" spans="1:15" ht="15" customHeight="1" x14ac:dyDescent="0.3">
      <c r="A221" s="135"/>
      <c r="B221" s="131" t="s">
        <v>500</v>
      </c>
      <c r="C221" s="105" t="s">
        <v>501</v>
      </c>
      <c r="D221" s="106" t="s">
        <v>500</v>
      </c>
      <c r="E221" s="149" t="s">
        <v>223</v>
      </c>
      <c r="F221" s="150"/>
      <c r="G221" s="149" t="s">
        <v>224</v>
      </c>
      <c r="H221" s="150"/>
      <c r="J221" s="72"/>
      <c r="K221" s="72"/>
      <c r="L221" s="79"/>
      <c r="M221" s="74"/>
      <c r="N221" s="78"/>
      <c r="O221" s="73"/>
    </row>
    <row r="222" spans="1:15" ht="15" customHeight="1" x14ac:dyDescent="0.3">
      <c r="A222" s="135"/>
      <c r="B222" s="132"/>
      <c r="C222" s="107" t="s">
        <v>502</v>
      </c>
      <c r="D222" s="108" t="s">
        <v>503</v>
      </c>
      <c r="E222" s="147" t="s">
        <v>223</v>
      </c>
      <c r="F222" s="148"/>
      <c r="G222" s="147" t="s">
        <v>224</v>
      </c>
      <c r="H222" s="148"/>
      <c r="J222" s="72"/>
      <c r="K222" s="75"/>
      <c r="L222" s="73"/>
      <c r="M222" s="74"/>
      <c r="N222" s="78"/>
      <c r="O222" s="73"/>
    </row>
    <row r="223" spans="1:15" ht="15" customHeight="1" x14ac:dyDescent="0.3">
      <c r="A223" s="135"/>
      <c r="B223" s="132"/>
      <c r="C223" s="107" t="s">
        <v>504</v>
      </c>
      <c r="D223" s="108" t="s">
        <v>505</v>
      </c>
      <c r="E223" s="147" t="s">
        <v>223</v>
      </c>
      <c r="F223" s="148"/>
      <c r="G223" s="147" t="s">
        <v>224</v>
      </c>
      <c r="H223" s="148"/>
      <c r="J223" s="72"/>
      <c r="K223" s="75"/>
      <c r="L223" s="79"/>
      <c r="M223" s="74"/>
      <c r="N223" s="78"/>
      <c r="O223" s="73"/>
    </row>
    <row r="224" spans="1:15" ht="15" customHeight="1" x14ac:dyDescent="0.3">
      <c r="A224" s="135"/>
      <c r="B224" s="132"/>
      <c r="C224" s="111" t="s">
        <v>506</v>
      </c>
      <c r="D224" s="108" t="s">
        <v>507</v>
      </c>
      <c r="E224" s="147" t="s">
        <v>223</v>
      </c>
      <c r="F224" s="148"/>
      <c r="G224" s="147" t="s">
        <v>224</v>
      </c>
      <c r="H224" s="148"/>
      <c r="J224" s="72"/>
      <c r="K224" s="75"/>
      <c r="L224" s="79"/>
      <c r="M224" s="74"/>
      <c r="N224" s="78"/>
      <c r="O224" s="73"/>
    </row>
    <row r="225" spans="1:15" ht="42" thickBot="1" x14ac:dyDescent="0.35">
      <c r="A225" s="135"/>
      <c r="B225" s="133"/>
      <c r="C225" s="109" t="s">
        <v>508</v>
      </c>
      <c r="D225" s="110" t="s">
        <v>509</v>
      </c>
      <c r="E225" s="151" t="s">
        <v>223</v>
      </c>
      <c r="F225" s="152"/>
      <c r="G225" s="151" t="s">
        <v>224</v>
      </c>
      <c r="H225" s="152"/>
      <c r="J225" s="72"/>
      <c r="K225" s="75"/>
      <c r="L225" s="79"/>
      <c r="M225" s="74"/>
      <c r="N225" s="78"/>
      <c r="O225" s="73"/>
    </row>
    <row r="226" spans="1:15" ht="27.6" x14ac:dyDescent="0.3">
      <c r="A226" s="135"/>
      <c r="B226" s="140" t="s">
        <v>510</v>
      </c>
      <c r="C226" s="105" t="s">
        <v>511</v>
      </c>
      <c r="D226" s="106" t="s">
        <v>512</v>
      </c>
      <c r="E226" s="149" t="s">
        <v>513</v>
      </c>
      <c r="F226" s="150"/>
      <c r="G226" s="149" t="s">
        <v>224</v>
      </c>
      <c r="H226" s="150"/>
      <c r="J226" s="72"/>
      <c r="K226" s="75"/>
      <c r="L226" s="79"/>
      <c r="M226" s="74"/>
      <c r="N226" s="78"/>
      <c r="O226" s="73"/>
    </row>
    <row r="227" spans="1:15" ht="55.2" x14ac:dyDescent="0.3">
      <c r="A227" s="135"/>
      <c r="B227" s="141"/>
      <c r="C227" s="107" t="s">
        <v>514</v>
      </c>
      <c r="D227" s="108" t="s">
        <v>515</v>
      </c>
      <c r="E227" s="147" t="s">
        <v>513</v>
      </c>
      <c r="F227" s="148"/>
      <c r="G227" s="147" t="s">
        <v>224</v>
      </c>
      <c r="H227" s="148"/>
      <c r="J227" s="72"/>
      <c r="K227" s="75"/>
      <c r="L227" s="79"/>
      <c r="M227" s="74"/>
      <c r="N227" s="78"/>
      <c r="O227" s="73"/>
    </row>
    <row r="228" spans="1:15" ht="15" customHeight="1" x14ac:dyDescent="0.3">
      <c r="A228" s="135"/>
      <c r="B228" s="141"/>
      <c r="C228" s="107" t="s">
        <v>516</v>
      </c>
      <c r="D228" s="108" t="s">
        <v>517</v>
      </c>
      <c r="E228" s="147" t="s">
        <v>513</v>
      </c>
      <c r="F228" s="148"/>
      <c r="G228" s="147" t="s">
        <v>224</v>
      </c>
      <c r="H228" s="148"/>
      <c r="J228" s="72"/>
      <c r="K228" s="75"/>
      <c r="L228" s="79"/>
      <c r="M228" s="74"/>
      <c r="N228" s="78"/>
      <c r="O228" s="73"/>
    </row>
    <row r="229" spans="1:15" ht="15" customHeight="1" x14ac:dyDescent="0.3">
      <c r="A229" s="135"/>
      <c r="B229" s="141"/>
      <c r="C229" s="107" t="s">
        <v>518</v>
      </c>
      <c r="D229" s="108" t="s">
        <v>519</v>
      </c>
      <c r="E229" s="147" t="s">
        <v>513</v>
      </c>
      <c r="F229" s="148"/>
      <c r="G229" s="147" t="s">
        <v>224</v>
      </c>
      <c r="H229" s="148"/>
      <c r="J229" s="72"/>
      <c r="K229" s="75"/>
      <c r="L229" s="79"/>
      <c r="M229" s="74"/>
      <c r="N229" s="78"/>
      <c r="O229" s="73"/>
    </row>
    <row r="230" spans="1:15" ht="42" thickBot="1" x14ac:dyDescent="0.35">
      <c r="A230" s="135"/>
      <c r="B230" s="142"/>
      <c r="C230" s="113" t="s">
        <v>520</v>
      </c>
      <c r="D230" s="110" t="s">
        <v>521</v>
      </c>
      <c r="E230" s="151" t="s">
        <v>513</v>
      </c>
      <c r="F230" s="152"/>
      <c r="G230" s="151" t="s">
        <v>224</v>
      </c>
      <c r="H230" s="152"/>
      <c r="J230" s="72"/>
      <c r="K230" s="75"/>
      <c r="L230" s="79"/>
      <c r="M230" s="74"/>
      <c r="N230" s="78"/>
      <c r="O230" s="73"/>
    </row>
    <row r="231" spans="1:15" ht="15" customHeight="1" x14ac:dyDescent="0.3">
      <c r="A231" s="135"/>
      <c r="B231" s="140" t="s">
        <v>522</v>
      </c>
      <c r="C231" s="114" t="s">
        <v>523</v>
      </c>
      <c r="D231" s="106" t="s">
        <v>524</v>
      </c>
      <c r="E231" s="149" t="s">
        <v>223</v>
      </c>
      <c r="F231" s="150"/>
      <c r="G231" s="149" t="s">
        <v>224</v>
      </c>
      <c r="H231" s="150"/>
      <c r="J231" s="72"/>
      <c r="K231" s="72"/>
      <c r="L231" s="79"/>
      <c r="M231" s="74"/>
      <c r="N231" s="78"/>
      <c r="O231" s="73"/>
    </row>
    <row r="232" spans="1:15" ht="15" customHeight="1" x14ac:dyDescent="0.3">
      <c r="A232" s="135"/>
      <c r="B232" s="141"/>
      <c r="C232" s="111" t="s">
        <v>525</v>
      </c>
      <c r="D232" s="108" t="s">
        <v>526</v>
      </c>
      <c r="E232" s="147" t="s">
        <v>223</v>
      </c>
      <c r="F232" s="148"/>
      <c r="G232" s="147" t="s">
        <v>224</v>
      </c>
      <c r="H232" s="148"/>
      <c r="J232" s="72"/>
      <c r="K232" s="75"/>
      <c r="L232" s="73"/>
      <c r="M232" s="74"/>
      <c r="N232" s="78"/>
      <c r="O232" s="73"/>
    </row>
    <row r="233" spans="1:15" ht="15" customHeight="1" x14ac:dyDescent="0.3">
      <c r="A233" s="135"/>
      <c r="B233" s="141"/>
      <c r="C233" s="111" t="s">
        <v>527</v>
      </c>
      <c r="D233" s="108" t="s">
        <v>528</v>
      </c>
      <c r="E233" s="147" t="s">
        <v>223</v>
      </c>
      <c r="F233" s="148"/>
      <c r="G233" s="147" t="s">
        <v>224</v>
      </c>
      <c r="H233" s="148"/>
      <c r="J233" s="72"/>
      <c r="K233" s="75"/>
      <c r="L233" s="73"/>
      <c r="M233" s="74"/>
      <c r="N233" s="78"/>
      <c r="O233" s="73"/>
    </row>
    <row r="234" spans="1:15" ht="27.6" x14ac:dyDescent="0.3">
      <c r="A234" s="135"/>
      <c r="B234" s="141"/>
      <c r="C234" s="111" t="s">
        <v>529</v>
      </c>
      <c r="D234" s="108" t="s">
        <v>530</v>
      </c>
      <c r="E234" s="147" t="s">
        <v>223</v>
      </c>
      <c r="F234" s="148"/>
      <c r="G234" s="147" t="s">
        <v>224</v>
      </c>
      <c r="H234" s="148"/>
      <c r="J234" s="72"/>
      <c r="K234" s="72"/>
      <c r="L234" s="79"/>
      <c r="M234" s="74"/>
      <c r="N234" s="78"/>
      <c r="O234" s="73"/>
    </row>
    <row r="235" spans="1:15" ht="13.8" x14ac:dyDescent="0.3">
      <c r="A235" s="135"/>
      <c r="B235" s="141"/>
      <c r="C235" s="111" t="s">
        <v>531</v>
      </c>
      <c r="D235" s="108" t="s">
        <v>532</v>
      </c>
      <c r="E235" s="147" t="s">
        <v>223</v>
      </c>
      <c r="F235" s="148"/>
      <c r="G235" s="147" t="s">
        <v>224</v>
      </c>
      <c r="H235" s="148"/>
      <c r="J235" s="72"/>
      <c r="K235" s="75"/>
      <c r="L235" s="73"/>
      <c r="M235" s="74"/>
      <c r="N235" s="78"/>
      <c r="O235" s="73"/>
    </row>
    <row r="236" spans="1:15" ht="41.4" x14ac:dyDescent="0.3">
      <c r="A236" s="135"/>
      <c r="B236" s="141"/>
      <c r="C236" s="111" t="s">
        <v>533</v>
      </c>
      <c r="D236" s="108" t="s">
        <v>534</v>
      </c>
      <c r="E236" s="147" t="s">
        <v>223</v>
      </c>
      <c r="F236" s="148"/>
      <c r="G236" s="147" t="s">
        <v>224</v>
      </c>
      <c r="H236" s="148"/>
      <c r="J236" s="72"/>
      <c r="K236" s="75"/>
      <c r="L236" s="79"/>
      <c r="M236" s="74"/>
      <c r="N236" s="78"/>
      <c r="O236" s="73"/>
    </row>
    <row r="237" spans="1:15" ht="41.4" x14ac:dyDescent="0.3">
      <c r="A237" s="135"/>
      <c r="B237" s="141"/>
      <c r="C237" s="111" t="s">
        <v>535</v>
      </c>
      <c r="D237" s="108" t="s">
        <v>536</v>
      </c>
      <c r="E237" s="147" t="s">
        <v>223</v>
      </c>
      <c r="F237" s="148"/>
      <c r="G237" s="147" t="s">
        <v>224</v>
      </c>
      <c r="H237" s="148"/>
      <c r="J237" s="72"/>
      <c r="K237" s="75"/>
      <c r="L237" s="79"/>
      <c r="M237" s="74"/>
      <c r="N237" s="78"/>
      <c r="O237" s="73"/>
    </row>
    <row r="238" spans="1:15" ht="13.8" x14ac:dyDescent="0.3">
      <c r="A238" s="135"/>
      <c r="B238" s="141"/>
      <c r="C238" s="111" t="s">
        <v>537</v>
      </c>
      <c r="D238" s="108" t="s">
        <v>538</v>
      </c>
      <c r="E238" s="147" t="s">
        <v>223</v>
      </c>
      <c r="F238" s="148"/>
      <c r="G238" s="147" t="s">
        <v>224</v>
      </c>
      <c r="H238" s="148"/>
      <c r="J238" s="72"/>
      <c r="K238" s="75"/>
      <c r="L238" s="79"/>
      <c r="M238" s="74"/>
      <c r="N238" s="78"/>
      <c r="O238" s="73"/>
    </row>
    <row r="239" spans="1:15" ht="13.8" x14ac:dyDescent="0.3">
      <c r="A239" s="135"/>
      <c r="B239" s="141"/>
      <c r="C239" s="111" t="s">
        <v>539</v>
      </c>
      <c r="D239" s="108" t="s">
        <v>540</v>
      </c>
      <c r="E239" s="147" t="s">
        <v>223</v>
      </c>
      <c r="F239" s="148"/>
      <c r="G239" s="147" t="s">
        <v>224</v>
      </c>
      <c r="H239" s="148"/>
      <c r="J239" s="72"/>
      <c r="K239" s="75"/>
      <c r="L239" s="79"/>
      <c r="M239" s="74"/>
      <c r="N239" s="78"/>
      <c r="O239" s="73"/>
    </row>
    <row r="240" spans="1:15" ht="15" customHeight="1" x14ac:dyDescent="0.3">
      <c r="A240" s="135"/>
      <c r="B240" s="141"/>
      <c r="C240" s="111" t="s">
        <v>541</v>
      </c>
      <c r="D240" s="108" t="s">
        <v>542</v>
      </c>
      <c r="E240" s="147" t="s">
        <v>223</v>
      </c>
      <c r="F240" s="148"/>
      <c r="G240" s="147" t="s">
        <v>224</v>
      </c>
      <c r="H240" s="148"/>
      <c r="J240" s="72"/>
      <c r="K240" s="75"/>
      <c r="L240" s="79"/>
      <c r="M240" s="74"/>
      <c r="N240" s="78"/>
      <c r="O240" s="73"/>
    </row>
    <row r="241" spans="1:15" ht="41.4" x14ac:dyDescent="0.3">
      <c r="A241" s="135"/>
      <c r="B241" s="141"/>
      <c r="C241" s="111" t="s">
        <v>543</v>
      </c>
      <c r="D241" s="108" t="s">
        <v>544</v>
      </c>
      <c r="E241" s="147" t="s">
        <v>223</v>
      </c>
      <c r="F241" s="148"/>
      <c r="G241" s="147" t="s">
        <v>224</v>
      </c>
      <c r="H241" s="148"/>
      <c r="J241" s="72"/>
      <c r="K241" s="75"/>
      <c r="L241" s="79"/>
      <c r="M241" s="74"/>
      <c r="N241" s="78"/>
      <c r="O241" s="73"/>
    </row>
    <row r="242" spans="1:15" ht="75" customHeight="1" x14ac:dyDescent="0.3">
      <c r="A242" s="135"/>
      <c r="B242" s="141"/>
      <c r="C242" s="107" t="s">
        <v>545</v>
      </c>
      <c r="D242" s="108" t="s">
        <v>546</v>
      </c>
      <c r="E242" s="147" t="s">
        <v>223</v>
      </c>
      <c r="F242" s="148"/>
      <c r="G242" s="147" t="s">
        <v>224</v>
      </c>
      <c r="H242" s="148"/>
      <c r="J242" s="72"/>
      <c r="K242" s="75"/>
      <c r="L242" s="79"/>
      <c r="M242" s="74"/>
      <c r="N242" s="78"/>
      <c r="O242" s="73"/>
    </row>
    <row r="243" spans="1:15" ht="29.25" customHeight="1" x14ac:dyDescent="0.3">
      <c r="A243" s="135"/>
      <c r="B243" s="141"/>
      <c r="C243" s="107" t="s">
        <v>547</v>
      </c>
      <c r="D243" s="108" t="s">
        <v>548</v>
      </c>
      <c r="E243" s="147" t="s">
        <v>223</v>
      </c>
      <c r="F243" s="148"/>
      <c r="G243" s="147" t="s">
        <v>224</v>
      </c>
      <c r="H243" s="148"/>
      <c r="J243" s="72"/>
      <c r="K243" s="75"/>
      <c r="L243" s="79"/>
      <c r="M243" s="74"/>
      <c r="N243" s="78"/>
      <c r="O243" s="73"/>
    </row>
    <row r="244" spans="1:15" ht="15" customHeight="1" x14ac:dyDescent="0.3">
      <c r="A244" s="135"/>
      <c r="B244" s="141"/>
      <c r="C244" s="107" t="s">
        <v>549</v>
      </c>
      <c r="D244" s="108" t="s">
        <v>550</v>
      </c>
      <c r="E244" s="147" t="s">
        <v>223</v>
      </c>
      <c r="F244" s="148"/>
      <c r="G244" s="147" t="s">
        <v>224</v>
      </c>
      <c r="H244" s="148"/>
      <c r="J244" s="72"/>
      <c r="K244" s="75"/>
      <c r="L244" s="73"/>
      <c r="M244" s="74"/>
      <c r="N244" s="78"/>
      <c r="O244" s="73"/>
    </row>
    <row r="245" spans="1:15" ht="14.4" thickBot="1" x14ac:dyDescent="0.35">
      <c r="A245" s="135"/>
      <c r="B245" s="142"/>
      <c r="C245" s="113" t="s">
        <v>551</v>
      </c>
      <c r="D245" s="110" t="s">
        <v>552</v>
      </c>
      <c r="E245" s="151" t="s">
        <v>223</v>
      </c>
      <c r="F245" s="152"/>
      <c r="G245" s="151" t="s">
        <v>224</v>
      </c>
      <c r="H245" s="152"/>
      <c r="J245" s="72"/>
      <c r="K245" s="72"/>
      <c r="L245" s="79"/>
      <c r="M245" s="74"/>
      <c r="N245" s="78"/>
      <c r="O245" s="73"/>
    </row>
    <row r="246" spans="1:15" ht="27.6" x14ac:dyDescent="0.3">
      <c r="A246" s="135"/>
      <c r="B246" s="131" t="s">
        <v>553</v>
      </c>
      <c r="C246" s="105" t="s">
        <v>554</v>
      </c>
      <c r="D246" s="106" t="s">
        <v>555</v>
      </c>
      <c r="E246" s="149" t="s">
        <v>223</v>
      </c>
      <c r="F246" s="150"/>
      <c r="G246" s="149" t="s">
        <v>224</v>
      </c>
      <c r="H246" s="150"/>
      <c r="J246" s="72"/>
      <c r="K246" s="72"/>
      <c r="L246" s="79"/>
      <c r="M246" s="74"/>
      <c r="N246" s="78"/>
      <c r="O246" s="73"/>
    </row>
    <row r="247" spans="1:15" ht="15" customHeight="1" x14ac:dyDescent="0.3">
      <c r="A247" s="135"/>
      <c r="B247" s="132"/>
      <c r="C247" s="107" t="s">
        <v>556</v>
      </c>
      <c r="D247" s="108" t="s">
        <v>557</v>
      </c>
      <c r="E247" s="147" t="s">
        <v>223</v>
      </c>
      <c r="F247" s="148"/>
      <c r="G247" s="147" t="s">
        <v>224</v>
      </c>
      <c r="H247" s="148"/>
      <c r="J247" s="72"/>
      <c r="K247" s="75"/>
      <c r="L247" s="73"/>
      <c r="M247" s="74"/>
      <c r="N247" s="78"/>
      <c r="O247" s="73"/>
    </row>
    <row r="248" spans="1:15" ht="41.4" x14ac:dyDescent="0.3">
      <c r="A248" s="135"/>
      <c r="B248" s="132"/>
      <c r="C248" s="107" t="s">
        <v>558</v>
      </c>
      <c r="D248" s="108" t="s">
        <v>559</v>
      </c>
      <c r="E248" s="147" t="s">
        <v>223</v>
      </c>
      <c r="F248" s="148"/>
      <c r="G248" s="147" t="s">
        <v>224</v>
      </c>
      <c r="H248" s="148"/>
      <c r="J248" s="72"/>
      <c r="K248" s="75"/>
      <c r="L248" s="73"/>
      <c r="M248" s="74"/>
      <c r="N248" s="78"/>
      <c r="O248" s="73"/>
    </row>
    <row r="249" spans="1:15" ht="69" x14ac:dyDescent="0.3">
      <c r="A249" s="135"/>
      <c r="B249" s="132"/>
      <c r="C249" s="107" t="s">
        <v>560</v>
      </c>
      <c r="D249" s="108" t="s">
        <v>561</v>
      </c>
      <c r="E249" s="147" t="s">
        <v>223</v>
      </c>
      <c r="F249" s="148"/>
      <c r="G249" s="147" t="s">
        <v>224</v>
      </c>
      <c r="H249" s="148"/>
      <c r="J249" s="72"/>
      <c r="K249" s="75"/>
      <c r="L249" s="73"/>
      <c r="M249" s="74"/>
      <c r="N249" s="78"/>
      <c r="O249" s="73"/>
    </row>
    <row r="250" spans="1:15" ht="55.8" thickBot="1" x14ac:dyDescent="0.35">
      <c r="A250" s="136"/>
      <c r="B250" s="133"/>
      <c r="C250" s="115" t="s">
        <v>562</v>
      </c>
      <c r="D250" s="116" t="s">
        <v>563</v>
      </c>
      <c r="E250" s="153" t="s">
        <v>223</v>
      </c>
      <c r="F250" s="154"/>
      <c r="G250" s="153" t="s">
        <v>224</v>
      </c>
      <c r="H250" s="154"/>
      <c r="J250" s="72"/>
      <c r="K250" s="75"/>
      <c r="L250" s="73"/>
      <c r="M250" s="74"/>
      <c r="N250" s="78"/>
      <c r="O250" s="73"/>
    </row>
    <row r="251" spans="1:15" ht="13.8" x14ac:dyDescent="0.3">
      <c r="J251" s="72"/>
      <c r="K251" s="75"/>
      <c r="L251" s="79"/>
      <c r="M251" s="74"/>
      <c r="N251" s="78"/>
      <c r="O251" s="73"/>
    </row>
    <row r="252" spans="1:15" ht="13.8" x14ac:dyDescent="0.3">
      <c r="A252" s="66" t="s">
        <v>171</v>
      </c>
      <c r="J252" s="72"/>
      <c r="K252" s="75"/>
      <c r="L252" s="73"/>
      <c r="M252" s="74"/>
      <c r="N252" s="78"/>
      <c r="O252" s="73"/>
    </row>
    <row r="253" spans="1:15" ht="13.8" x14ac:dyDescent="0.3">
      <c r="A253" s="179" t="s">
        <v>172</v>
      </c>
      <c r="B253" s="179"/>
      <c r="C253" s="179"/>
      <c r="D253" s="179"/>
      <c r="E253" s="179"/>
      <c r="F253" s="179"/>
      <c r="G253" s="179"/>
      <c r="H253" s="179"/>
      <c r="J253" s="72"/>
      <c r="K253" s="72"/>
      <c r="L253" s="79"/>
      <c r="M253" s="74"/>
      <c r="N253" s="78"/>
      <c r="O253" s="73"/>
    </row>
    <row r="254" spans="1:15" ht="13.8" x14ac:dyDescent="0.3">
      <c r="A254" s="179"/>
      <c r="B254" s="179"/>
      <c r="C254" s="179"/>
      <c r="D254" s="179"/>
      <c r="E254" s="179"/>
      <c r="F254" s="179"/>
      <c r="G254" s="179"/>
      <c r="H254" s="179"/>
      <c r="J254" s="72"/>
      <c r="K254" s="75"/>
      <c r="L254" s="73"/>
      <c r="M254" s="74"/>
      <c r="N254" s="78"/>
      <c r="O254" s="73"/>
    </row>
    <row r="255" spans="1:15" ht="13.8" x14ac:dyDescent="0.3">
      <c r="J255" s="72"/>
      <c r="K255" s="75"/>
      <c r="L255" s="80"/>
      <c r="M255" s="74"/>
      <c r="N255" s="78"/>
      <c r="O255" s="73"/>
    </row>
    <row r="256" spans="1:15" ht="13.8" x14ac:dyDescent="0.3">
      <c r="A256" s="66" t="s">
        <v>173</v>
      </c>
      <c r="J256" s="72"/>
      <c r="K256" s="75"/>
      <c r="L256" s="73"/>
      <c r="M256" s="74"/>
      <c r="N256" s="78"/>
      <c r="O256" s="73"/>
    </row>
    <row r="257" spans="1:15" ht="12.75" customHeight="1" x14ac:dyDescent="0.3">
      <c r="A257" s="179" t="s">
        <v>174</v>
      </c>
      <c r="B257" s="179"/>
      <c r="C257" s="179"/>
      <c r="D257" s="179"/>
      <c r="E257" s="179"/>
      <c r="F257" s="179"/>
      <c r="G257" s="179"/>
      <c r="H257" s="179"/>
      <c r="J257" s="72"/>
      <c r="K257" s="75"/>
      <c r="L257" s="73"/>
      <c r="M257" s="74"/>
      <c r="N257" s="78"/>
      <c r="O257" s="73"/>
    </row>
    <row r="258" spans="1:15" ht="13.8" x14ac:dyDescent="0.3">
      <c r="A258" s="179"/>
      <c r="B258" s="179"/>
      <c r="C258" s="179"/>
      <c r="D258" s="179"/>
      <c r="E258" s="179"/>
      <c r="F258" s="179"/>
      <c r="G258" s="179"/>
      <c r="H258" s="179"/>
      <c r="J258" s="72"/>
      <c r="K258" s="75"/>
      <c r="L258" s="73"/>
      <c r="M258" s="74"/>
      <c r="N258" s="78"/>
      <c r="O258" s="73"/>
    </row>
    <row r="259" spans="1:15" ht="13.8" x14ac:dyDescent="0.3">
      <c r="A259" s="179"/>
      <c r="B259" s="179"/>
      <c r="C259" s="179"/>
      <c r="D259" s="179"/>
      <c r="E259" s="179"/>
      <c r="F259" s="179"/>
      <c r="G259" s="179"/>
      <c r="H259" s="179"/>
      <c r="J259" s="72"/>
      <c r="K259" s="75"/>
      <c r="L259" s="79"/>
      <c r="M259" s="74"/>
      <c r="N259" s="78"/>
      <c r="O259" s="73"/>
    </row>
    <row r="260" spans="1:15" ht="13.8" x14ac:dyDescent="0.3">
      <c r="A260" s="179"/>
      <c r="B260" s="179"/>
      <c r="C260" s="179"/>
      <c r="D260" s="179"/>
      <c r="E260" s="179"/>
      <c r="F260" s="179"/>
      <c r="G260" s="179"/>
      <c r="H260" s="179"/>
      <c r="J260" s="72"/>
      <c r="K260" s="75"/>
      <c r="L260" s="79"/>
      <c r="M260" s="74"/>
      <c r="N260" s="78"/>
      <c r="O260" s="73"/>
    </row>
    <row r="261" spans="1:15" ht="13.8" x14ac:dyDescent="0.3">
      <c r="A261" s="65"/>
      <c r="B261" s="65"/>
      <c r="C261" s="65"/>
      <c r="D261" s="65"/>
      <c r="E261" s="65"/>
      <c r="F261" s="65"/>
      <c r="G261" s="65"/>
      <c r="J261" s="72"/>
      <c r="K261" s="75"/>
      <c r="L261" s="79"/>
      <c r="M261" s="74"/>
      <c r="N261" s="78"/>
      <c r="O261" s="73"/>
    </row>
    <row r="262" spans="1:15" ht="13.8" x14ac:dyDescent="0.3">
      <c r="A262" s="58" t="s">
        <v>175</v>
      </c>
      <c r="J262" s="72"/>
      <c r="K262" s="75"/>
      <c r="L262" s="79"/>
      <c r="M262" s="74"/>
      <c r="N262" s="78"/>
      <c r="O262" s="73"/>
    </row>
    <row r="263" spans="1:15" ht="13.8" x14ac:dyDescent="0.3">
      <c r="J263" s="72"/>
      <c r="K263" s="75"/>
      <c r="L263" s="73"/>
      <c r="M263" s="74"/>
      <c r="N263" s="78"/>
      <c r="O263" s="73"/>
    </row>
    <row r="264" spans="1:15" ht="13.8" x14ac:dyDescent="0.3">
      <c r="A264" s="66" t="s">
        <v>176</v>
      </c>
      <c r="J264" s="72"/>
      <c r="K264" s="75"/>
      <c r="L264" s="79"/>
      <c r="M264" s="74"/>
      <c r="N264" s="78"/>
      <c r="O264" s="73"/>
    </row>
    <row r="265" spans="1:15" ht="12.75" customHeight="1" x14ac:dyDescent="0.3">
      <c r="A265" s="179" t="s">
        <v>565</v>
      </c>
      <c r="B265" s="179"/>
      <c r="C265" s="179"/>
      <c r="D265" s="179"/>
      <c r="E265" s="179"/>
      <c r="F265" s="179"/>
      <c r="G265" s="179"/>
      <c r="H265" s="179"/>
      <c r="J265" s="72"/>
      <c r="K265" s="75"/>
      <c r="L265" s="79"/>
      <c r="M265" s="74"/>
      <c r="N265" s="78"/>
      <c r="O265" s="73"/>
    </row>
    <row r="266" spans="1:15" ht="13.8" x14ac:dyDescent="0.3">
      <c r="A266" s="179"/>
      <c r="B266" s="179"/>
      <c r="C266" s="179"/>
      <c r="D266" s="179"/>
      <c r="E266" s="179"/>
      <c r="F266" s="179"/>
      <c r="G266" s="179"/>
      <c r="H266" s="179"/>
      <c r="J266" s="72"/>
      <c r="K266" s="72"/>
      <c r="L266" s="79"/>
      <c r="M266" s="74"/>
      <c r="N266" s="78"/>
      <c r="O266" s="73"/>
    </row>
    <row r="267" spans="1:15" ht="13.8" x14ac:dyDescent="0.3">
      <c r="A267" s="179"/>
      <c r="B267" s="179"/>
      <c r="C267" s="179"/>
      <c r="D267" s="179"/>
      <c r="E267" s="179"/>
      <c r="F267" s="179"/>
      <c r="G267" s="179"/>
      <c r="H267" s="179"/>
      <c r="J267" s="72"/>
      <c r="K267" s="75"/>
      <c r="L267" s="79"/>
      <c r="M267" s="74"/>
      <c r="N267" s="78"/>
      <c r="O267" s="73"/>
    </row>
    <row r="268" spans="1:15" ht="13.8" x14ac:dyDescent="0.3">
      <c r="A268" s="65"/>
      <c r="B268" s="65"/>
      <c r="C268" s="65"/>
      <c r="D268" s="65"/>
      <c r="E268" s="65"/>
      <c r="F268" s="65"/>
      <c r="G268" s="65"/>
      <c r="J268" s="72"/>
      <c r="K268" s="75"/>
      <c r="L268" s="79"/>
      <c r="M268" s="74"/>
      <c r="N268" s="78"/>
      <c r="O268" s="73"/>
    </row>
    <row r="269" spans="1:15" ht="12.75" customHeight="1" x14ac:dyDescent="0.3">
      <c r="A269" s="179" t="s">
        <v>177</v>
      </c>
      <c r="B269" s="179"/>
      <c r="C269" s="179"/>
      <c r="D269" s="179"/>
      <c r="E269" s="179"/>
      <c r="F269" s="179"/>
      <c r="G269" s="179"/>
      <c r="H269" s="179"/>
      <c r="J269" s="72"/>
      <c r="K269" s="75"/>
      <c r="L269" s="79"/>
      <c r="M269" s="74"/>
      <c r="N269" s="78"/>
      <c r="O269" s="73"/>
    </row>
    <row r="270" spans="1:15" ht="13.8" x14ac:dyDescent="0.3">
      <c r="A270" s="179"/>
      <c r="B270" s="179"/>
      <c r="C270" s="179"/>
      <c r="D270" s="179"/>
      <c r="E270" s="179"/>
      <c r="F270" s="179"/>
      <c r="G270" s="179"/>
      <c r="H270" s="179"/>
      <c r="J270" s="72"/>
      <c r="K270" s="75"/>
      <c r="L270" s="73"/>
      <c r="M270" s="74"/>
      <c r="N270" s="78"/>
      <c r="O270" s="73"/>
    </row>
    <row r="271" spans="1:15" ht="13.8" x14ac:dyDescent="0.3">
      <c r="A271" s="179"/>
      <c r="B271" s="179"/>
      <c r="C271" s="179"/>
      <c r="D271" s="179"/>
      <c r="E271" s="179"/>
      <c r="F271" s="179"/>
      <c r="G271" s="179"/>
      <c r="H271" s="179"/>
      <c r="J271" s="72"/>
      <c r="K271" s="75"/>
      <c r="L271" s="79"/>
      <c r="M271" s="74"/>
      <c r="N271" s="78"/>
      <c r="O271" s="73"/>
    </row>
    <row r="272" spans="1:15" ht="13.8" x14ac:dyDescent="0.3">
      <c r="A272" s="179"/>
      <c r="B272" s="179"/>
      <c r="C272" s="179"/>
      <c r="D272" s="179"/>
      <c r="E272" s="179"/>
      <c r="F272" s="179"/>
      <c r="G272" s="179"/>
      <c r="H272" s="179"/>
      <c r="J272" s="72"/>
      <c r="K272" s="75"/>
      <c r="L272" s="79"/>
      <c r="M272" s="74"/>
      <c r="N272" s="78"/>
      <c r="O272" s="73"/>
    </row>
    <row r="273" spans="1:15" ht="13.8" x14ac:dyDescent="0.3">
      <c r="J273" s="72"/>
      <c r="K273" s="75"/>
      <c r="L273" s="73"/>
      <c r="M273" s="74"/>
      <c r="N273" s="78"/>
      <c r="O273" s="73"/>
    </row>
    <row r="274" spans="1:15" ht="12.75" customHeight="1" x14ac:dyDescent="0.3">
      <c r="A274" s="179" t="s">
        <v>178</v>
      </c>
      <c r="B274" s="179"/>
      <c r="C274" s="179"/>
      <c r="D274" s="179"/>
      <c r="E274" s="179"/>
      <c r="F274" s="179"/>
      <c r="G274" s="179"/>
      <c r="H274" s="179"/>
      <c r="J274" s="72"/>
      <c r="K274" s="75"/>
      <c r="L274" s="73"/>
      <c r="M274" s="74"/>
      <c r="N274" s="78"/>
      <c r="O274" s="73"/>
    </row>
    <row r="275" spans="1:15" ht="13.8" x14ac:dyDescent="0.3">
      <c r="A275" s="179"/>
      <c r="B275" s="179"/>
      <c r="C275" s="179"/>
      <c r="D275" s="179"/>
      <c r="E275" s="179"/>
      <c r="F275" s="179"/>
      <c r="G275" s="179"/>
      <c r="H275" s="179"/>
      <c r="J275" s="72"/>
      <c r="K275" s="75"/>
      <c r="L275" s="79"/>
      <c r="M275" s="74"/>
      <c r="N275" s="78"/>
      <c r="O275" s="73"/>
    </row>
    <row r="276" spans="1:15" ht="13.8" x14ac:dyDescent="0.3">
      <c r="A276" s="179"/>
      <c r="B276" s="179"/>
      <c r="C276" s="179"/>
      <c r="D276" s="179"/>
      <c r="E276" s="179"/>
      <c r="F276" s="179"/>
      <c r="G276" s="179"/>
      <c r="H276" s="179"/>
      <c r="J276" s="72"/>
      <c r="K276" s="75"/>
      <c r="L276" s="79"/>
      <c r="M276" s="74"/>
      <c r="N276" s="78"/>
      <c r="O276" s="73"/>
    </row>
    <row r="277" spans="1:15" ht="13.8" x14ac:dyDescent="0.3">
      <c r="A277" s="179"/>
      <c r="B277" s="179"/>
      <c r="C277" s="179"/>
      <c r="D277" s="179"/>
      <c r="E277" s="179"/>
      <c r="F277" s="179"/>
      <c r="G277" s="179"/>
      <c r="H277" s="179"/>
      <c r="J277" s="72"/>
      <c r="K277" s="75"/>
      <c r="L277" s="73"/>
      <c r="M277" s="74"/>
      <c r="N277" s="78"/>
      <c r="O277" s="73"/>
    </row>
    <row r="278" spans="1:15" ht="13.8" x14ac:dyDescent="0.3">
      <c r="A278" s="179"/>
      <c r="B278" s="179"/>
      <c r="C278" s="179"/>
      <c r="D278" s="179"/>
      <c r="E278" s="179"/>
      <c r="F278" s="179"/>
      <c r="G278" s="179"/>
      <c r="H278" s="179"/>
      <c r="J278" s="72"/>
      <c r="K278" s="72"/>
      <c r="L278" s="79"/>
      <c r="M278" s="74"/>
      <c r="N278" s="78"/>
      <c r="O278" s="73"/>
    </row>
    <row r="279" spans="1:15" ht="13.8" x14ac:dyDescent="0.3">
      <c r="A279" s="65"/>
      <c r="B279" s="65"/>
      <c r="C279" s="65"/>
      <c r="D279" s="65"/>
      <c r="E279" s="65"/>
      <c r="F279" s="65"/>
      <c r="G279" s="65"/>
      <c r="J279" s="72"/>
      <c r="K279" s="75"/>
      <c r="L279" s="73"/>
      <c r="M279" s="74"/>
      <c r="N279" s="78"/>
      <c r="O279" s="73"/>
    </row>
    <row r="280" spans="1:15" ht="13.8" x14ac:dyDescent="0.3">
      <c r="A280" s="84" t="s">
        <v>179</v>
      </c>
      <c r="B280" s="65"/>
      <c r="C280" s="65"/>
      <c r="D280" s="65"/>
      <c r="E280" s="65"/>
      <c r="F280" s="65"/>
      <c r="G280" s="65"/>
      <c r="J280" s="72"/>
      <c r="K280" s="75"/>
      <c r="L280" s="79"/>
      <c r="M280" s="74"/>
      <c r="N280" s="78"/>
      <c r="O280" s="73"/>
    </row>
    <row r="281" spans="1:15" ht="13.8" x14ac:dyDescent="0.3">
      <c r="J281" s="72"/>
      <c r="K281" s="75"/>
      <c r="L281" s="79"/>
      <c r="M281" s="74"/>
      <c r="N281" s="78"/>
      <c r="O281" s="73"/>
    </row>
    <row r="282" spans="1:15" ht="14.4" thickBot="1" x14ac:dyDescent="0.35">
      <c r="A282" s="66" t="s">
        <v>180</v>
      </c>
      <c r="J282" s="72"/>
      <c r="K282" s="75"/>
      <c r="L282" s="79"/>
      <c r="M282" s="74"/>
      <c r="N282" s="78"/>
      <c r="O282" s="73"/>
    </row>
    <row r="283" spans="1:15" ht="33" customHeight="1" thickBot="1" x14ac:dyDescent="0.35">
      <c r="A283" s="117" t="s">
        <v>201</v>
      </c>
      <c r="B283" s="117" t="s">
        <v>199</v>
      </c>
      <c r="C283" s="118" t="s">
        <v>200</v>
      </c>
      <c r="J283" s="72"/>
      <c r="K283" s="72"/>
      <c r="L283" s="79"/>
      <c r="M283" s="74"/>
      <c r="N283" s="78"/>
      <c r="O283" s="73"/>
    </row>
    <row r="284" spans="1:15" ht="13.8" x14ac:dyDescent="0.3">
      <c r="A284" s="119" t="s">
        <v>181</v>
      </c>
      <c r="B284" s="120">
        <v>67404</v>
      </c>
      <c r="C284" s="121">
        <v>12.81</v>
      </c>
      <c r="J284" s="72"/>
      <c r="K284" s="75"/>
      <c r="L284" s="79"/>
      <c r="M284" s="74"/>
      <c r="N284" s="78"/>
      <c r="O284" s="73"/>
    </row>
    <row r="285" spans="1:15" ht="13.8" x14ac:dyDescent="0.3">
      <c r="A285" s="122" t="s">
        <v>182</v>
      </c>
      <c r="B285" s="123">
        <v>66186</v>
      </c>
      <c r="C285" s="124">
        <v>12.58</v>
      </c>
      <c r="J285" s="72"/>
      <c r="K285" s="75"/>
      <c r="L285" s="79"/>
      <c r="M285" s="74"/>
      <c r="N285" s="78"/>
      <c r="O285" s="73"/>
    </row>
    <row r="286" spans="1:15" ht="13.8" x14ac:dyDescent="0.3">
      <c r="A286" s="119" t="s">
        <v>183</v>
      </c>
      <c r="B286" s="120">
        <v>62838</v>
      </c>
      <c r="C286" s="121">
        <v>11.94</v>
      </c>
      <c r="J286" s="72"/>
      <c r="K286" s="75"/>
      <c r="L286" s="79"/>
      <c r="M286" s="74"/>
      <c r="N286" s="78"/>
      <c r="O286" s="73"/>
    </row>
    <row r="287" spans="1:15" ht="13.8" x14ac:dyDescent="0.3">
      <c r="A287" s="122" t="s">
        <v>184</v>
      </c>
      <c r="B287" s="123">
        <v>49587</v>
      </c>
      <c r="C287" s="124">
        <v>9.42</v>
      </c>
      <c r="J287" s="72"/>
      <c r="K287" s="75"/>
      <c r="L287" s="79"/>
      <c r="M287" s="74"/>
      <c r="N287" s="78"/>
      <c r="O287" s="73"/>
    </row>
    <row r="288" spans="1:15" ht="13.8" x14ac:dyDescent="0.3">
      <c r="A288" s="119" t="s">
        <v>185</v>
      </c>
      <c r="B288" s="120">
        <v>42153</v>
      </c>
      <c r="C288" s="121">
        <v>8.01</v>
      </c>
      <c r="J288" s="72"/>
      <c r="K288" s="75"/>
      <c r="L288" s="79"/>
      <c r="M288" s="74"/>
      <c r="N288" s="78"/>
      <c r="O288" s="73"/>
    </row>
    <row r="289" spans="1:15" ht="13.8" x14ac:dyDescent="0.3">
      <c r="A289" s="122" t="s">
        <v>186</v>
      </c>
      <c r="B289" s="123">
        <v>40218</v>
      </c>
      <c r="C289" s="124">
        <v>7.64</v>
      </c>
      <c r="J289" s="72"/>
      <c r="K289" s="81"/>
      <c r="L289" s="81"/>
      <c r="M289" s="81"/>
      <c r="N289" s="81"/>
      <c r="O289" s="81"/>
    </row>
    <row r="290" spans="1:15" ht="13.8" x14ac:dyDescent="0.3">
      <c r="A290" s="119" t="s">
        <v>187</v>
      </c>
      <c r="B290" s="120">
        <v>39231</v>
      </c>
      <c r="C290" s="121">
        <v>7.46</v>
      </c>
      <c r="J290" s="72"/>
      <c r="K290" s="81"/>
      <c r="L290" s="81"/>
      <c r="M290" s="81"/>
      <c r="N290" s="81"/>
      <c r="O290" s="81"/>
    </row>
    <row r="291" spans="1:15" ht="13.8" x14ac:dyDescent="0.3">
      <c r="A291" s="122" t="s">
        <v>188</v>
      </c>
      <c r="B291" s="123">
        <v>38412</v>
      </c>
      <c r="C291" s="124">
        <v>7.3</v>
      </c>
      <c r="J291" s="72"/>
      <c r="K291" s="72"/>
      <c r="L291" s="79"/>
      <c r="M291" s="74"/>
      <c r="N291" s="78"/>
      <c r="O291" s="73"/>
    </row>
    <row r="292" spans="1:15" ht="13.8" x14ac:dyDescent="0.3">
      <c r="A292" s="119" t="s">
        <v>189</v>
      </c>
      <c r="B292" s="120">
        <v>32832</v>
      </c>
      <c r="C292" s="121">
        <v>6.24</v>
      </c>
      <c r="J292" s="72"/>
      <c r="K292" s="75"/>
      <c r="L292" s="79"/>
      <c r="M292" s="74"/>
      <c r="N292" s="78"/>
      <c r="O292" s="73"/>
    </row>
    <row r="293" spans="1:15" ht="13.8" x14ac:dyDescent="0.3">
      <c r="A293" s="122" t="s">
        <v>190</v>
      </c>
      <c r="B293" s="123">
        <v>25101</v>
      </c>
      <c r="C293" s="124">
        <v>4.7699999999999996</v>
      </c>
      <c r="J293" s="72"/>
      <c r="K293" s="75"/>
      <c r="L293" s="79"/>
      <c r="M293" s="74"/>
      <c r="N293" s="78"/>
      <c r="O293" s="73"/>
    </row>
    <row r="294" spans="1:15" ht="13.8" x14ac:dyDescent="0.3">
      <c r="A294" s="119" t="s">
        <v>191</v>
      </c>
      <c r="B294" s="120">
        <v>19335</v>
      </c>
      <c r="C294" s="121">
        <v>3.67</v>
      </c>
      <c r="J294" s="72"/>
      <c r="K294" s="75"/>
      <c r="L294" s="79"/>
      <c r="M294" s="74"/>
      <c r="N294" s="78"/>
      <c r="O294" s="73"/>
    </row>
    <row r="295" spans="1:15" ht="13.8" x14ac:dyDescent="0.3">
      <c r="A295" s="122" t="s">
        <v>192</v>
      </c>
      <c r="B295" s="123">
        <v>13740</v>
      </c>
      <c r="C295" s="124">
        <v>2.61</v>
      </c>
      <c r="J295" s="72"/>
      <c r="K295" s="75"/>
      <c r="L295" s="79"/>
      <c r="M295" s="74"/>
      <c r="N295" s="78"/>
      <c r="O295" s="73"/>
    </row>
    <row r="296" spans="1:15" ht="13.8" x14ac:dyDescent="0.3">
      <c r="A296" s="119" t="s">
        <v>193</v>
      </c>
      <c r="B296" s="120">
        <v>11424</v>
      </c>
      <c r="C296" s="121">
        <v>2.17</v>
      </c>
      <c r="J296" s="72"/>
      <c r="K296" s="75"/>
      <c r="L296" s="79"/>
      <c r="M296" s="74"/>
      <c r="N296" s="78"/>
      <c r="O296" s="73"/>
    </row>
    <row r="297" spans="1:15" ht="13.8" x14ac:dyDescent="0.3">
      <c r="A297" s="122" t="s">
        <v>194</v>
      </c>
      <c r="B297" s="122">
        <v>8043</v>
      </c>
      <c r="C297" s="124">
        <v>1.53</v>
      </c>
      <c r="J297" s="72"/>
      <c r="K297" s="72"/>
      <c r="L297" s="79"/>
      <c r="M297" s="74"/>
      <c r="N297" s="78"/>
      <c r="O297" s="73"/>
    </row>
    <row r="298" spans="1:15" ht="13.8" x14ac:dyDescent="0.3">
      <c r="A298" s="119" t="s">
        <v>195</v>
      </c>
      <c r="B298" s="119">
        <v>5046</v>
      </c>
      <c r="C298" s="121">
        <v>0.96</v>
      </c>
      <c r="J298" s="72"/>
      <c r="K298" s="81"/>
      <c r="L298" s="81"/>
      <c r="M298" s="81"/>
      <c r="N298" s="81"/>
      <c r="O298" s="81"/>
    </row>
    <row r="299" spans="1:15" ht="13.8" x14ac:dyDescent="0.3">
      <c r="A299" s="122" t="s">
        <v>196</v>
      </c>
      <c r="B299" s="122">
        <v>2736</v>
      </c>
      <c r="C299" s="124">
        <v>0.52</v>
      </c>
      <c r="J299" s="72"/>
      <c r="K299" s="75"/>
      <c r="L299" s="79"/>
      <c r="M299" s="74"/>
      <c r="N299" s="78"/>
      <c r="O299" s="73"/>
    </row>
    <row r="300" spans="1:15" ht="13.8" x14ac:dyDescent="0.3">
      <c r="A300" s="119" t="s">
        <v>197</v>
      </c>
      <c r="B300" s="119">
        <v>1251</v>
      </c>
      <c r="C300" s="121">
        <v>0.24</v>
      </c>
      <c r="J300" s="72"/>
      <c r="K300" s="75"/>
      <c r="L300" s="79"/>
      <c r="M300" s="74"/>
      <c r="N300" s="78"/>
      <c r="O300" s="73"/>
    </row>
    <row r="301" spans="1:15" ht="14.4" thickBot="1" x14ac:dyDescent="0.35">
      <c r="A301" s="125" t="s">
        <v>198</v>
      </c>
      <c r="B301" s="125">
        <v>699</v>
      </c>
      <c r="C301" s="126">
        <v>0.13</v>
      </c>
      <c r="J301" s="72"/>
      <c r="K301" s="75"/>
      <c r="L301" s="79"/>
      <c r="M301" s="74"/>
      <c r="N301" s="78"/>
      <c r="O301" s="73"/>
    </row>
    <row r="302" spans="1:15" ht="13.8" x14ac:dyDescent="0.3">
      <c r="J302" s="72"/>
      <c r="K302" s="75"/>
      <c r="L302" s="73"/>
      <c r="M302" s="74"/>
      <c r="N302" s="78"/>
      <c r="O302" s="73"/>
    </row>
    <row r="303" spans="1:15" ht="13.8" x14ac:dyDescent="0.3">
      <c r="A303" s="66" t="s">
        <v>202</v>
      </c>
      <c r="J303" s="72"/>
      <c r="K303" s="72"/>
      <c r="L303" s="79"/>
      <c r="M303" s="74"/>
      <c r="N303" s="78"/>
      <c r="O303" s="73"/>
    </row>
    <row r="304" spans="1:15" ht="13.8" x14ac:dyDescent="0.3">
      <c r="A304" s="179" t="s">
        <v>203</v>
      </c>
      <c r="B304" s="179"/>
      <c r="C304" s="179"/>
      <c r="D304" s="179"/>
      <c r="E304" s="179"/>
      <c r="F304" s="179"/>
      <c r="G304" s="179"/>
      <c r="H304" s="179"/>
      <c r="J304" s="72"/>
      <c r="K304" s="81"/>
      <c r="L304" s="81"/>
      <c r="M304" s="81"/>
      <c r="N304" s="81"/>
      <c r="O304" s="81"/>
    </row>
    <row r="305" spans="1:15" ht="13.8" x14ac:dyDescent="0.3">
      <c r="A305" s="179"/>
      <c r="B305" s="179"/>
      <c r="C305" s="179"/>
      <c r="D305" s="179"/>
      <c r="E305" s="179"/>
      <c r="F305" s="179"/>
      <c r="G305" s="179"/>
      <c r="H305" s="179"/>
      <c r="J305" s="72"/>
      <c r="K305" s="75"/>
      <c r="L305" s="79"/>
      <c r="M305" s="74"/>
      <c r="N305" s="78"/>
      <c r="O305" s="73"/>
    </row>
    <row r="306" spans="1:15" ht="13.8" x14ac:dyDescent="0.3">
      <c r="A306" s="179"/>
      <c r="B306" s="179"/>
      <c r="C306" s="179"/>
      <c r="D306" s="179"/>
      <c r="E306" s="179"/>
      <c r="F306" s="179"/>
      <c r="G306" s="179"/>
      <c r="H306" s="179"/>
      <c r="J306" s="72"/>
      <c r="K306" s="75"/>
      <c r="L306" s="79"/>
      <c r="M306" s="74"/>
      <c r="N306" s="78"/>
      <c r="O306" s="73"/>
    </row>
    <row r="307" spans="1:15" ht="13.8" x14ac:dyDescent="0.3">
      <c r="J307" s="72"/>
      <c r="K307" s="75"/>
      <c r="L307" s="79"/>
      <c r="M307" s="74"/>
      <c r="N307" s="78"/>
      <c r="O307" s="73"/>
    </row>
    <row r="308" spans="1:15" ht="13.8" x14ac:dyDescent="0.3">
      <c r="A308" s="179" t="s">
        <v>204</v>
      </c>
      <c r="B308" s="179"/>
      <c r="C308" s="179"/>
      <c r="D308" s="179"/>
      <c r="E308" s="179"/>
      <c r="F308" s="179"/>
      <c r="G308" s="179"/>
      <c r="H308" s="179"/>
      <c r="J308" s="72"/>
      <c r="K308" s="75"/>
      <c r="L308" s="79"/>
      <c r="M308" s="74"/>
      <c r="N308" s="78"/>
      <c r="O308" s="73"/>
    </row>
    <row r="309" spans="1:15" ht="13.8" x14ac:dyDescent="0.3">
      <c r="A309" s="179"/>
      <c r="B309" s="179"/>
      <c r="C309" s="179"/>
      <c r="D309" s="179"/>
      <c r="E309" s="179"/>
      <c r="F309" s="179"/>
      <c r="G309" s="179"/>
      <c r="H309" s="179"/>
      <c r="J309" s="72"/>
      <c r="K309" s="75"/>
      <c r="L309" s="73"/>
      <c r="M309" s="74"/>
      <c r="N309" s="78"/>
      <c r="O309" s="73"/>
    </row>
    <row r="310" spans="1:15" ht="13.8" x14ac:dyDescent="0.3">
      <c r="J310" s="72"/>
      <c r="K310" s="81"/>
      <c r="L310" s="81"/>
      <c r="M310" s="81"/>
      <c r="N310" s="81"/>
      <c r="O310" s="81"/>
    </row>
    <row r="311" spans="1:15" ht="13.8" x14ac:dyDescent="0.3">
      <c r="A311" s="66" t="s">
        <v>205</v>
      </c>
      <c r="J311" s="72"/>
      <c r="K311" s="75"/>
      <c r="L311" s="73"/>
      <c r="M311" s="74"/>
      <c r="N311" s="78"/>
      <c r="O311" s="73"/>
    </row>
    <row r="312" spans="1:15" ht="13.8" x14ac:dyDescent="0.3">
      <c r="A312" s="179" t="s">
        <v>206</v>
      </c>
      <c r="B312" s="179"/>
      <c r="C312" s="179"/>
      <c r="D312" s="179"/>
      <c r="E312" s="179"/>
      <c r="F312" s="179"/>
      <c r="G312" s="179"/>
      <c r="H312" s="179"/>
      <c r="J312" s="72"/>
      <c r="K312" s="75"/>
      <c r="L312" s="73"/>
      <c r="M312" s="74"/>
      <c r="N312" s="78"/>
      <c r="O312" s="73"/>
    </row>
    <row r="313" spans="1:15" ht="13.8" x14ac:dyDescent="0.3">
      <c r="A313" s="179"/>
      <c r="B313" s="179"/>
      <c r="C313" s="179"/>
      <c r="D313" s="179"/>
      <c r="E313" s="179"/>
      <c r="F313" s="179"/>
      <c r="G313" s="179"/>
      <c r="H313" s="179"/>
      <c r="J313" s="72"/>
      <c r="K313" s="75"/>
      <c r="L313" s="73"/>
      <c r="M313" s="74"/>
      <c r="N313" s="78"/>
      <c r="O313" s="73"/>
    </row>
    <row r="314" spans="1:15" ht="13.8" x14ac:dyDescent="0.3">
      <c r="A314" s="179"/>
      <c r="B314" s="179"/>
      <c r="C314" s="179"/>
      <c r="D314" s="179"/>
      <c r="E314" s="179"/>
      <c r="F314" s="179"/>
      <c r="G314" s="179"/>
      <c r="H314" s="179"/>
      <c r="J314" s="72"/>
      <c r="K314" s="75"/>
      <c r="L314" s="73"/>
      <c r="M314" s="74"/>
      <c r="N314" s="78"/>
      <c r="O314" s="73"/>
    </row>
    <row r="315" spans="1:15" ht="13.8" x14ac:dyDescent="0.3">
      <c r="A315" s="179"/>
      <c r="B315" s="179"/>
      <c r="C315" s="179"/>
      <c r="D315" s="179"/>
      <c r="E315" s="179"/>
      <c r="F315" s="179"/>
      <c r="G315" s="179"/>
      <c r="H315" s="179"/>
      <c r="J315" s="72"/>
      <c r="K315" s="75"/>
      <c r="L315" s="73"/>
      <c r="M315" s="74"/>
      <c r="N315" s="78"/>
      <c r="O315" s="73"/>
    </row>
    <row r="316" spans="1:15" ht="13.8" x14ac:dyDescent="0.3">
      <c r="A316" s="179"/>
      <c r="B316" s="179"/>
      <c r="C316" s="179"/>
      <c r="D316" s="179"/>
      <c r="E316" s="179"/>
      <c r="F316" s="179"/>
      <c r="G316" s="179"/>
      <c r="H316" s="179"/>
      <c r="J316" s="72"/>
      <c r="K316" s="75"/>
      <c r="L316" s="73"/>
      <c r="M316" s="74"/>
      <c r="N316" s="78"/>
      <c r="O316" s="73"/>
    </row>
    <row r="317" spans="1:15" ht="13.8" x14ac:dyDescent="0.3">
      <c r="J317" s="72"/>
      <c r="K317" s="75"/>
      <c r="L317" s="73"/>
      <c r="M317" s="74"/>
      <c r="N317" s="78"/>
      <c r="O317" s="73"/>
    </row>
    <row r="318" spans="1:15" ht="13.8" x14ac:dyDescent="0.3">
      <c r="J318" s="72"/>
      <c r="K318" s="75"/>
      <c r="L318" s="73"/>
      <c r="M318" s="74"/>
      <c r="N318" s="78"/>
      <c r="O318" s="73"/>
    </row>
    <row r="319" spans="1:15" ht="13.8" x14ac:dyDescent="0.3">
      <c r="J319" s="72"/>
      <c r="K319" s="75"/>
      <c r="L319" s="73"/>
      <c r="M319" s="74"/>
      <c r="N319" s="78"/>
      <c r="O319" s="73"/>
    </row>
    <row r="320" spans="1:15" ht="13.8" x14ac:dyDescent="0.3">
      <c r="J320" s="72"/>
      <c r="K320" s="72"/>
      <c r="L320" s="73"/>
      <c r="M320" s="74"/>
      <c r="N320" s="78"/>
      <c r="O320" s="73"/>
    </row>
    <row r="321" spans="9:16" ht="13.8" x14ac:dyDescent="0.3">
      <c r="J321" s="72"/>
      <c r="K321" s="75"/>
      <c r="L321" s="73"/>
      <c r="M321" s="74"/>
      <c r="N321" s="78"/>
      <c r="O321" s="73"/>
    </row>
    <row r="322" spans="9:16" ht="13.8" x14ac:dyDescent="0.3">
      <c r="J322" s="72"/>
      <c r="K322" s="75"/>
      <c r="L322" s="79"/>
      <c r="M322" s="74"/>
      <c r="N322" s="78"/>
      <c r="O322" s="73"/>
    </row>
    <row r="323" spans="9:16" ht="13.8" x14ac:dyDescent="0.3">
      <c r="J323" s="72"/>
      <c r="K323" s="75"/>
      <c r="L323" s="79"/>
      <c r="M323" s="74"/>
      <c r="N323" s="78"/>
      <c r="O323" s="73"/>
    </row>
    <row r="324" spans="9:16" ht="13.8" x14ac:dyDescent="0.3">
      <c r="J324" s="72"/>
      <c r="K324" s="75"/>
      <c r="L324" s="79"/>
      <c r="M324" s="74"/>
      <c r="N324" s="78"/>
      <c r="O324" s="73"/>
    </row>
    <row r="325" spans="9:16" ht="13.8" x14ac:dyDescent="0.3">
      <c r="J325" s="72"/>
      <c r="K325" s="75"/>
      <c r="L325" s="73"/>
      <c r="M325" s="74"/>
      <c r="N325" s="78"/>
      <c r="O325" s="73"/>
    </row>
    <row r="326" spans="9:16" ht="13.8" x14ac:dyDescent="0.3">
      <c r="I326" s="72"/>
      <c r="J326" s="72"/>
      <c r="K326" s="72"/>
      <c r="L326" s="72"/>
      <c r="M326" s="72"/>
      <c r="N326" s="72"/>
      <c r="O326" s="72"/>
      <c r="P326" s="72"/>
    </row>
    <row r="327" spans="9:16" ht="13.8" x14ac:dyDescent="0.3">
      <c r="I327" s="72"/>
      <c r="J327" s="72"/>
      <c r="K327" s="72"/>
      <c r="L327" s="72"/>
      <c r="M327" s="72"/>
      <c r="N327" s="72"/>
      <c r="O327" s="72"/>
      <c r="P327" s="72"/>
    </row>
    <row r="328" spans="9:16" ht="13.8" x14ac:dyDescent="0.3">
      <c r="I328" s="72"/>
      <c r="J328" s="72"/>
      <c r="K328" s="72"/>
      <c r="L328" s="72"/>
      <c r="M328" s="72"/>
      <c r="N328" s="72"/>
      <c r="O328" s="72"/>
      <c r="P328" s="72"/>
    </row>
    <row r="329" spans="9:16" ht="13.8" x14ac:dyDescent="0.3">
      <c r="I329" s="72"/>
      <c r="J329" s="72"/>
      <c r="K329" s="72"/>
      <c r="L329" s="72"/>
      <c r="M329" s="72"/>
      <c r="N329" s="72"/>
      <c r="O329" s="72"/>
      <c r="P329" s="72"/>
    </row>
    <row r="330" spans="9:16" ht="13.8" x14ac:dyDescent="0.3">
      <c r="I330" s="72"/>
      <c r="J330" s="72"/>
      <c r="K330" s="72"/>
      <c r="L330" s="72"/>
      <c r="M330" s="72"/>
      <c r="N330" s="72"/>
      <c r="O330" s="72"/>
      <c r="P330" s="72"/>
    </row>
    <row r="331" spans="9:16" ht="13.8" x14ac:dyDescent="0.3">
      <c r="I331" s="72"/>
      <c r="J331" s="72"/>
      <c r="K331" s="72"/>
      <c r="L331" s="72"/>
      <c r="M331" s="72"/>
      <c r="N331" s="72"/>
      <c r="O331" s="72"/>
      <c r="P331" s="72"/>
    </row>
    <row r="332" spans="9:16" ht="13.8" x14ac:dyDescent="0.3">
      <c r="I332" s="72"/>
      <c r="J332" s="72"/>
      <c r="K332" s="72"/>
      <c r="L332" s="72"/>
      <c r="M332" s="72"/>
      <c r="N332" s="72"/>
      <c r="O332" s="72"/>
      <c r="P332" s="72"/>
    </row>
    <row r="333" spans="9:16" ht="13.8" x14ac:dyDescent="0.3">
      <c r="I333" s="72"/>
      <c r="J333" s="72"/>
      <c r="K333" s="72"/>
      <c r="L333" s="72"/>
      <c r="M333" s="72"/>
      <c r="N333" s="72"/>
      <c r="O333" s="72"/>
      <c r="P333" s="72"/>
    </row>
    <row r="334" spans="9:16" ht="13.8" x14ac:dyDescent="0.3">
      <c r="I334" s="72"/>
      <c r="J334" s="72"/>
      <c r="K334" s="72"/>
      <c r="L334" s="72"/>
      <c r="M334" s="72"/>
      <c r="N334" s="72"/>
      <c r="O334" s="72"/>
      <c r="P334" s="72"/>
    </row>
    <row r="335" spans="9:16" ht="13.8" x14ac:dyDescent="0.3">
      <c r="I335" s="72"/>
      <c r="J335" s="72"/>
      <c r="K335" s="72"/>
      <c r="L335" s="72"/>
      <c r="M335" s="72"/>
      <c r="N335" s="72"/>
      <c r="O335" s="72"/>
      <c r="P335" s="72"/>
    </row>
    <row r="336" spans="9:16" ht="13.8" x14ac:dyDescent="0.3">
      <c r="I336" s="72"/>
      <c r="J336" s="72"/>
      <c r="K336" s="72"/>
      <c r="L336" s="72"/>
      <c r="M336" s="72"/>
      <c r="N336" s="72"/>
      <c r="O336" s="72"/>
      <c r="P336" s="72"/>
    </row>
    <row r="337" spans="10:15" ht="13.8" x14ac:dyDescent="0.3">
      <c r="J337" s="72"/>
      <c r="K337" s="75"/>
      <c r="L337" s="79"/>
      <c r="M337" s="74"/>
      <c r="N337" s="78"/>
      <c r="O337" s="73"/>
    </row>
    <row r="338" spans="10:15" ht="13.8" x14ac:dyDescent="0.3">
      <c r="J338" s="72"/>
      <c r="K338" s="75"/>
      <c r="L338" s="73"/>
      <c r="M338" s="74"/>
      <c r="N338" s="78"/>
      <c r="O338" s="73"/>
    </row>
    <row r="339" spans="10:15" ht="13.8" x14ac:dyDescent="0.3">
      <c r="J339" s="72"/>
      <c r="K339" s="72"/>
      <c r="L339" s="79"/>
      <c r="M339" s="74"/>
      <c r="N339" s="78"/>
      <c r="O339" s="73"/>
    </row>
    <row r="340" spans="10:15" ht="13.8" x14ac:dyDescent="0.3">
      <c r="J340" s="72"/>
      <c r="K340" s="75"/>
      <c r="L340" s="73"/>
      <c r="M340" s="74"/>
      <c r="N340" s="78"/>
      <c r="O340" s="73"/>
    </row>
    <row r="341" spans="10:15" ht="13.8" x14ac:dyDescent="0.3">
      <c r="J341" s="72"/>
      <c r="K341" s="75"/>
      <c r="L341" s="79"/>
      <c r="M341" s="74"/>
      <c r="N341" s="78"/>
      <c r="O341" s="73"/>
    </row>
    <row r="342" spans="10:15" ht="13.8" x14ac:dyDescent="0.3">
      <c r="J342" s="72"/>
      <c r="K342" s="75"/>
      <c r="L342" s="79"/>
      <c r="M342" s="74"/>
      <c r="N342" s="78"/>
      <c r="O342" s="73"/>
    </row>
    <row r="343" spans="10:15" ht="13.8" x14ac:dyDescent="0.3">
      <c r="J343" s="72"/>
      <c r="K343" s="75"/>
      <c r="L343" s="79"/>
      <c r="M343" s="74"/>
      <c r="N343" s="78"/>
      <c r="O343" s="73"/>
    </row>
    <row r="344" spans="10:15" ht="13.8" x14ac:dyDescent="0.3">
      <c r="J344" s="72"/>
      <c r="K344" s="72"/>
      <c r="L344" s="79"/>
      <c r="M344" s="74"/>
      <c r="N344" s="78"/>
      <c r="O344" s="73"/>
    </row>
    <row r="345" spans="10:15" ht="13.8" x14ac:dyDescent="0.3">
      <c r="J345" s="72"/>
      <c r="K345" s="75"/>
      <c r="L345" s="79"/>
      <c r="M345" s="74"/>
      <c r="N345" s="78"/>
      <c r="O345" s="73"/>
    </row>
    <row r="346" spans="10:15" ht="13.8" x14ac:dyDescent="0.3">
      <c r="J346" s="72"/>
      <c r="K346" s="75"/>
      <c r="L346" s="79"/>
      <c r="M346" s="74"/>
      <c r="N346" s="78"/>
      <c r="O346" s="73"/>
    </row>
    <row r="347" spans="10:15" ht="13.8" x14ac:dyDescent="0.3">
      <c r="J347" s="72"/>
      <c r="K347" s="75"/>
      <c r="L347" s="79"/>
      <c r="M347" s="74"/>
      <c r="N347" s="78"/>
      <c r="O347" s="73"/>
    </row>
    <row r="348" spans="10:15" ht="13.8" x14ac:dyDescent="0.3">
      <c r="J348" s="72"/>
      <c r="K348" s="75"/>
      <c r="L348" s="79"/>
      <c r="M348" s="74"/>
      <c r="N348" s="78"/>
      <c r="O348" s="73"/>
    </row>
    <row r="349" spans="10:15" ht="13.8" x14ac:dyDescent="0.3">
      <c r="J349" s="72"/>
      <c r="K349" s="75"/>
      <c r="L349" s="79"/>
      <c r="M349" s="74"/>
      <c r="N349" s="78"/>
      <c r="O349" s="73"/>
    </row>
    <row r="350" spans="10:15" ht="13.8" x14ac:dyDescent="0.3">
      <c r="J350" s="72"/>
      <c r="K350" s="81"/>
      <c r="L350" s="81"/>
      <c r="M350" s="81"/>
      <c r="N350" s="81"/>
      <c r="O350" s="81"/>
    </row>
    <row r="351" spans="10:15" ht="13.8" x14ac:dyDescent="0.3">
      <c r="J351" s="72"/>
      <c r="K351" s="81"/>
      <c r="L351" s="81"/>
      <c r="M351" s="81"/>
      <c r="N351" s="81"/>
      <c r="O351" s="81"/>
    </row>
    <row r="352" spans="10:15" ht="13.8" x14ac:dyDescent="0.3">
      <c r="J352" s="72"/>
      <c r="K352" s="72"/>
      <c r="L352" s="79"/>
      <c r="M352" s="74"/>
      <c r="N352" s="78"/>
      <c r="O352" s="73"/>
    </row>
    <row r="353" spans="10:15" ht="13.8" x14ac:dyDescent="0.3">
      <c r="J353" s="72"/>
      <c r="K353" s="75"/>
      <c r="L353" s="79"/>
      <c r="M353" s="74"/>
      <c r="N353" s="78"/>
      <c r="O353" s="73"/>
    </row>
    <row r="354" spans="10:15" ht="13.8" x14ac:dyDescent="0.3">
      <c r="J354" s="72"/>
      <c r="K354" s="75"/>
      <c r="L354" s="79"/>
      <c r="M354" s="74"/>
      <c r="N354" s="78"/>
      <c r="O354" s="73"/>
    </row>
    <row r="355" spans="10:15" ht="13.8" x14ac:dyDescent="0.3">
      <c r="J355" s="72"/>
      <c r="K355" s="75"/>
      <c r="L355" s="79"/>
      <c r="M355" s="74"/>
      <c r="N355" s="78"/>
      <c r="O355" s="73"/>
    </row>
    <row r="356" spans="10:15" ht="13.8" x14ac:dyDescent="0.3">
      <c r="J356" s="72"/>
      <c r="K356" s="75"/>
      <c r="L356" s="79"/>
      <c r="M356" s="74"/>
      <c r="N356" s="78"/>
      <c r="O356" s="73"/>
    </row>
    <row r="357" spans="10:15" ht="13.8" x14ac:dyDescent="0.3">
      <c r="J357" s="72"/>
      <c r="K357" s="75"/>
      <c r="L357" s="79"/>
      <c r="M357" s="74"/>
      <c r="N357" s="78"/>
      <c r="O357" s="73"/>
    </row>
    <row r="358" spans="10:15" ht="13.8" x14ac:dyDescent="0.3">
      <c r="J358" s="72"/>
      <c r="K358" s="72"/>
      <c r="L358" s="79"/>
      <c r="M358" s="74"/>
      <c r="N358" s="78"/>
      <c r="O358" s="73"/>
    </row>
    <row r="359" spans="10:15" ht="13.8" x14ac:dyDescent="0.3">
      <c r="J359" s="72"/>
      <c r="K359" s="81"/>
      <c r="L359" s="81"/>
      <c r="M359" s="81"/>
      <c r="N359" s="81"/>
      <c r="O359" s="81"/>
    </row>
    <row r="360" spans="10:15" ht="13.8" x14ac:dyDescent="0.3">
      <c r="J360" s="72"/>
      <c r="K360" s="75"/>
      <c r="L360" s="79"/>
      <c r="M360" s="74"/>
      <c r="N360" s="78"/>
      <c r="O360" s="73"/>
    </row>
    <row r="361" spans="10:15" ht="13.8" x14ac:dyDescent="0.3">
      <c r="J361" s="72"/>
      <c r="K361" s="75"/>
      <c r="L361" s="79"/>
      <c r="M361" s="74"/>
      <c r="N361" s="78"/>
      <c r="O361" s="73"/>
    </row>
    <row r="362" spans="10:15" ht="13.8" x14ac:dyDescent="0.3">
      <c r="J362" s="72"/>
      <c r="K362" s="75"/>
      <c r="L362" s="79"/>
      <c r="M362" s="74"/>
      <c r="N362" s="78"/>
      <c r="O362" s="73"/>
    </row>
    <row r="363" spans="10:15" ht="13.8" x14ac:dyDescent="0.3">
      <c r="J363" s="72"/>
      <c r="K363" s="75"/>
      <c r="L363" s="73"/>
      <c r="M363" s="74"/>
      <c r="N363" s="78"/>
      <c r="O363" s="73"/>
    </row>
    <row r="364" spans="10:15" ht="13.8" x14ac:dyDescent="0.3">
      <c r="J364" s="72"/>
      <c r="K364" s="72"/>
      <c r="L364" s="79"/>
      <c r="M364" s="74"/>
      <c r="N364" s="78"/>
      <c r="O364" s="73"/>
    </row>
    <row r="365" spans="10:15" ht="13.8" x14ac:dyDescent="0.3">
      <c r="J365" s="72"/>
      <c r="K365" s="81"/>
      <c r="L365" s="81"/>
      <c r="M365" s="81"/>
      <c r="N365" s="81"/>
      <c r="O365" s="81"/>
    </row>
    <row r="366" spans="10:15" ht="13.8" x14ac:dyDescent="0.3">
      <c r="J366" s="72"/>
      <c r="K366" s="75"/>
      <c r="L366" s="79"/>
      <c r="M366" s="74"/>
      <c r="N366" s="78"/>
      <c r="O366" s="73"/>
    </row>
    <row r="367" spans="10:15" ht="13.8" x14ac:dyDescent="0.3">
      <c r="J367" s="72"/>
      <c r="K367" s="75"/>
      <c r="L367" s="79"/>
      <c r="M367" s="74"/>
      <c r="N367" s="78"/>
      <c r="O367" s="73"/>
    </row>
    <row r="368" spans="10:15" ht="13.8" x14ac:dyDescent="0.3">
      <c r="J368" s="72"/>
      <c r="K368" s="75"/>
      <c r="L368" s="79"/>
      <c r="M368" s="74"/>
      <c r="N368" s="78"/>
      <c r="O368" s="73"/>
    </row>
    <row r="369" spans="10:15" ht="13.8" x14ac:dyDescent="0.3">
      <c r="J369" s="72"/>
      <c r="K369" s="75"/>
      <c r="L369" s="79"/>
      <c r="M369" s="74"/>
      <c r="N369" s="78"/>
      <c r="O369" s="73"/>
    </row>
    <row r="370" spans="10:15" ht="13.8" x14ac:dyDescent="0.3">
      <c r="J370" s="72"/>
      <c r="K370" s="75"/>
      <c r="L370" s="73"/>
      <c r="M370" s="74"/>
      <c r="N370" s="78"/>
      <c r="O370" s="73"/>
    </row>
    <row r="371" spans="10:15" ht="13.8" x14ac:dyDescent="0.3">
      <c r="J371" s="72"/>
      <c r="K371" s="81"/>
      <c r="L371" s="81"/>
      <c r="M371" s="81"/>
      <c r="N371" s="81"/>
      <c r="O371" s="81"/>
    </row>
    <row r="372" spans="10:15" ht="13.8" x14ac:dyDescent="0.3">
      <c r="J372" s="72"/>
      <c r="K372" s="75"/>
      <c r="L372" s="73"/>
      <c r="M372" s="74"/>
      <c r="N372" s="78"/>
      <c r="O372" s="73"/>
    </row>
    <row r="373" spans="10:15" ht="13.8" x14ac:dyDescent="0.3">
      <c r="J373" s="72"/>
      <c r="K373" s="75"/>
      <c r="L373" s="73"/>
      <c r="M373" s="74"/>
      <c r="N373" s="78"/>
      <c r="O373" s="73"/>
    </row>
    <row r="374" spans="10:15" ht="13.8" x14ac:dyDescent="0.3">
      <c r="J374" s="72"/>
      <c r="K374" s="75"/>
      <c r="L374" s="73"/>
      <c r="M374" s="74"/>
      <c r="N374" s="78"/>
      <c r="O374" s="73"/>
    </row>
    <row r="375" spans="10:15" ht="13.8" x14ac:dyDescent="0.3">
      <c r="J375" s="72"/>
      <c r="K375" s="75"/>
      <c r="L375" s="73"/>
      <c r="M375" s="74"/>
      <c r="N375" s="78"/>
      <c r="O375" s="73"/>
    </row>
    <row r="376" spans="10:15" ht="13.8" x14ac:dyDescent="0.3">
      <c r="J376" s="72"/>
      <c r="K376" s="75"/>
      <c r="L376" s="73"/>
      <c r="M376" s="74"/>
      <c r="N376" s="78"/>
      <c r="O376" s="73"/>
    </row>
    <row r="377" spans="10:15" ht="13.8" x14ac:dyDescent="0.3">
      <c r="J377" s="72"/>
      <c r="K377" s="75"/>
      <c r="L377" s="73"/>
      <c r="M377" s="74"/>
      <c r="N377" s="78"/>
      <c r="O377" s="73"/>
    </row>
    <row r="378" spans="10:15" ht="13.8" x14ac:dyDescent="0.3">
      <c r="J378" s="72"/>
      <c r="K378" s="75"/>
      <c r="L378" s="73"/>
      <c r="M378" s="74"/>
      <c r="N378" s="78"/>
      <c r="O378" s="73"/>
    </row>
    <row r="379" spans="10:15" ht="13.8" x14ac:dyDescent="0.3">
      <c r="J379" s="72"/>
      <c r="K379" s="75"/>
      <c r="L379" s="73"/>
      <c r="M379" s="74"/>
      <c r="N379" s="78"/>
      <c r="O379" s="73"/>
    </row>
    <row r="380" spans="10:15" ht="13.8" x14ac:dyDescent="0.3">
      <c r="J380" s="72"/>
      <c r="K380" s="75"/>
      <c r="L380" s="73"/>
      <c r="M380" s="74"/>
      <c r="N380" s="78"/>
      <c r="O380" s="73"/>
    </row>
    <row r="381" spans="10:15" ht="13.8" x14ac:dyDescent="0.3">
      <c r="J381" s="72"/>
      <c r="K381" s="72"/>
      <c r="L381" s="73"/>
      <c r="M381" s="74"/>
      <c r="N381" s="78"/>
      <c r="O381" s="73"/>
    </row>
    <row r="382" spans="10:15" ht="13.8" x14ac:dyDescent="0.3">
      <c r="J382" s="72"/>
      <c r="K382" s="75"/>
      <c r="L382" s="73"/>
      <c r="M382" s="74"/>
      <c r="N382" s="78"/>
      <c r="O382" s="73"/>
    </row>
    <row r="383" spans="10:15" ht="13.8" x14ac:dyDescent="0.3">
      <c r="J383" s="72"/>
      <c r="K383" s="75"/>
      <c r="L383" s="79"/>
      <c r="M383" s="74"/>
      <c r="N383" s="78"/>
      <c r="O383" s="73"/>
    </row>
    <row r="384" spans="10:15" ht="13.8" x14ac:dyDescent="0.3">
      <c r="J384" s="72"/>
      <c r="K384" s="75"/>
      <c r="L384" s="79"/>
      <c r="M384" s="74"/>
      <c r="N384" s="78"/>
      <c r="O384" s="73"/>
    </row>
    <row r="385" spans="10:15" ht="13.8" x14ac:dyDescent="0.3">
      <c r="J385" s="72"/>
      <c r="K385" s="75"/>
      <c r="L385" s="79"/>
      <c r="M385" s="74"/>
      <c r="N385" s="78"/>
      <c r="O385" s="73"/>
    </row>
    <row r="386" spans="10:15" ht="13.8" x14ac:dyDescent="0.3">
      <c r="J386" s="72"/>
      <c r="K386" s="75"/>
      <c r="L386" s="73"/>
      <c r="M386" s="74"/>
      <c r="N386" s="78"/>
      <c r="O386" s="73"/>
    </row>
    <row r="387" spans="10:15" ht="13.8" x14ac:dyDescent="0.3">
      <c r="J387" s="72"/>
      <c r="K387" s="72"/>
      <c r="L387" s="79"/>
      <c r="M387" s="74"/>
      <c r="N387" s="78"/>
      <c r="O387" s="73"/>
    </row>
    <row r="388" spans="10:15" ht="13.8" x14ac:dyDescent="0.3">
      <c r="J388" s="72"/>
      <c r="K388" s="75"/>
      <c r="L388" s="79"/>
      <c r="M388" s="74"/>
      <c r="N388" s="78"/>
      <c r="O388" s="73"/>
    </row>
    <row r="389" spans="10:15" ht="13.8" x14ac:dyDescent="0.3">
      <c r="J389" s="72"/>
      <c r="K389" s="75"/>
      <c r="L389" s="79"/>
      <c r="M389" s="74"/>
      <c r="N389" s="78"/>
      <c r="O389" s="73"/>
    </row>
    <row r="390" spans="10:15" ht="13.8" x14ac:dyDescent="0.3">
      <c r="J390" s="72"/>
      <c r="K390" s="75"/>
      <c r="L390" s="79"/>
      <c r="M390" s="74"/>
      <c r="N390" s="78"/>
      <c r="O390" s="73"/>
    </row>
    <row r="391" spans="10:15" ht="13.8" x14ac:dyDescent="0.3">
      <c r="J391" s="72"/>
      <c r="K391" s="75"/>
      <c r="L391" s="79"/>
      <c r="M391" s="74"/>
      <c r="N391" s="78"/>
      <c r="O391" s="73"/>
    </row>
    <row r="392" spans="10:15" ht="13.8" x14ac:dyDescent="0.3">
      <c r="J392" s="72"/>
      <c r="K392" s="75"/>
      <c r="L392" s="79"/>
      <c r="M392" s="74"/>
      <c r="N392" s="78"/>
      <c r="O392" s="73"/>
    </row>
    <row r="393" spans="10:15" ht="13.8" x14ac:dyDescent="0.3">
      <c r="J393" s="82"/>
      <c r="K393" s="82"/>
      <c r="L393" s="82"/>
      <c r="M393" s="83"/>
      <c r="N393" s="82"/>
      <c r="O393" s="82"/>
    </row>
  </sheetData>
  <mergeCells count="446">
    <mergeCell ref="A87:A90"/>
    <mergeCell ref="B87:B90"/>
    <mergeCell ref="C87:C90"/>
    <mergeCell ref="D87:D90"/>
    <mergeCell ref="E87:F90"/>
    <mergeCell ref="G87:H90"/>
    <mergeCell ref="A65:A67"/>
    <mergeCell ref="A304:H306"/>
    <mergeCell ref="A308:H309"/>
    <mergeCell ref="E66:H66"/>
    <mergeCell ref="E67:H67"/>
    <mergeCell ref="E68:H68"/>
    <mergeCell ref="E69:H69"/>
    <mergeCell ref="E70:H70"/>
    <mergeCell ref="E80:H80"/>
    <mergeCell ref="E95:F95"/>
    <mergeCell ref="E96:F96"/>
    <mergeCell ref="E97:F97"/>
    <mergeCell ref="E98:F98"/>
    <mergeCell ref="E91:F91"/>
    <mergeCell ref="E92:F92"/>
    <mergeCell ref="E93:F93"/>
    <mergeCell ref="E94:F94"/>
    <mergeCell ref="E81:H81"/>
    <mergeCell ref="A312:H316"/>
    <mergeCell ref="A4:H5"/>
    <mergeCell ref="A265:H267"/>
    <mergeCell ref="A269:H272"/>
    <mergeCell ref="A274:H278"/>
    <mergeCell ref="A68:A75"/>
    <mergeCell ref="A76:A80"/>
    <mergeCell ref="A81:A84"/>
    <mergeCell ref="A253:H254"/>
    <mergeCell ref="A257:H260"/>
    <mergeCell ref="A7:H8"/>
    <mergeCell ref="A46:H46"/>
    <mergeCell ref="A48:A52"/>
    <mergeCell ref="E24:H24"/>
    <mergeCell ref="E25:H25"/>
    <mergeCell ref="E26:H26"/>
    <mergeCell ref="E27:H27"/>
    <mergeCell ref="E28:H28"/>
    <mergeCell ref="A53:A64"/>
    <mergeCell ref="E9:H9"/>
    <mergeCell ref="E10:H10"/>
    <mergeCell ref="E11:H11"/>
    <mergeCell ref="E12:H12"/>
    <mergeCell ref="E13:H13"/>
    <mergeCell ref="E14:H14"/>
    <mergeCell ref="E15:H15"/>
    <mergeCell ref="E16:H16"/>
    <mergeCell ref="E17:H17"/>
    <mergeCell ref="E18:H18"/>
    <mergeCell ref="E19:H19"/>
    <mergeCell ref="E20:H20"/>
    <mergeCell ref="E21:H21"/>
    <mergeCell ref="E22:H22"/>
    <mergeCell ref="E23:H23"/>
    <mergeCell ref="E34:H34"/>
    <mergeCell ref="E35:H35"/>
    <mergeCell ref="E36:H36"/>
    <mergeCell ref="E37:H37"/>
    <mergeCell ref="E38:H38"/>
    <mergeCell ref="E29:H29"/>
    <mergeCell ref="E30:H30"/>
    <mergeCell ref="E31:H31"/>
    <mergeCell ref="E32:H32"/>
    <mergeCell ref="E33:H33"/>
    <mergeCell ref="E44:H44"/>
    <mergeCell ref="E48:H48"/>
    <mergeCell ref="E49:H49"/>
    <mergeCell ref="E50:H50"/>
    <mergeCell ref="E47:H47"/>
    <mergeCell ref="E39:H39"/>
    <mergeCell ref="E40:H40"/>
    <mergeCell ref="E41:H41"/>
    <mergeCell ref="E42:H42"/>
    <mergeCell ref="E43:H43"/>
    <mergeCell ref="E56:H56"/>
    <mergeCell ref="E57:H57"/>
    <mergeCell ref="E58:H58"/>
    <mergeCell ref="E59:H59"/>
    <mergeCell ref="E60:H60"/>
    <mergeCell ref="E51:H51"/>
    <mergeCell ref="E52:H52"/>
    <mergeCell ref="E53:H53"/>
    <mergeCell ref="E54:H54"/>
    <mergeCell ref="E55:H55"/>
    <mergeCell ref="E61:H61"/>
    <mergeCell ref="E62:H62"/>
    <mergeCell ref="E63:H63"/>
    <mergeCell ref="E64:H64"/>
    <mergeCell ref="E65:H65"/>
    <mergeCell ref="E76:H76"/>
    <mergeCell ref="E77:H77"/>
    <mergeCell ref="E78:H78"/>
    <mergeCell ref="E79:H79"/>
    <mergeCell ref="E71:H71"/>
    <mergeCell ref="E72:H72"/>
    <mergeCell ref="E73:H73"/>
    <mergeCell ref="E74:H74"/>
    <mergeCell ref="E75:H75"/>
    <mergeCell ref="E82:H82"/>
    <mergeCell ref="E83:H83"/>
    <mergeCell ref="E84:H84"/>
    <mergeCell ref="G91:H91"/>
    <mergeCell ref="G92:H92"/>
    <mergeCell ref="G93:H93"/>
    <mergeCell ref="G94:H94"/>
    <mergeCell ref="E107:F107"/>
    <mergeCell ref="E108:F108"/>
    <mergeCell ref="G99:H99"/>
    <mergeCell ref="G100:H100"/>
    <mergeCell ref="G102:H102"/>
    <mergeCell ref="G101:H101"/>
    <mergeCell ref="G95:H95"/>
    <mergeCell ref="G96:H96"/>
    <mergeCell ref="G97:H97"/>
    <mergeCell ref="G98:H98"/>
    <mergeCell ref="E109:F109"/>
    <mergeCell ref="E110:F110"/>
    <mergeCell ref="E111:F111"/>
    <mergeCell ref="E104:F104"/>
    <mergeCell ref="E105:F105"/>
    <mergeCell ref="E106:F106"/>
    <mergeCell ref="E99:F99"/>
    <mergeCell ref="E100:F100"/>
    <mergeCell ref="E101:F101"/>
    <mergeCell ref="E102:F102"/>
    <mergeCell ref="E103:F103"/>
    <mergeCell ref="E120:F120"/>
    <mergeCell ref="E121:F121"/>
    <mergeCell ref="E122:F122"/>
    <mergeCell ref="E123:F123"/>
    <mergeCell ref="E117:F117"/>
    <mergeCell ref="E118:F118"/>
    <mergeCell ref="E119:F119"/>
    <mergeCell ref="E112:F112"/>
    <mergeCell ref="E113:F113"/>
    <mergeCell ref="E114:F114"/>
    <mergeCell ref="E115:F115"/>
    <mergeCell ref="E116:F116"/>
    <mergeCell ref="E129:F129"/>
    <mergeCell ref="E130:F130"/>
    <mergeCell ref="E131:F131"/>
    <mergeCell ref="E132:F132"/>
    <mergeCell ref="E124:F124"/>
    <mergeCell ref="E125:F125"/>
    <mergeCell ref="E126:F126"/>
    <mergeCell ref="E127:F127"/>
    <mergeCell ref="E128:F128"/>
    <mergeCell ref="E142:F142"/>
    <mergeCell ref="E143:F143"/>
    <mergeCell ref="E144:F144"/>
    <mergeCell ref="E138:F138"/>
    <mergeCell ref="E139:F139"/>
    <mergeCell ref="E140:F140"/>
    <mergeCell ref="E141:F141"/>
    <mergeCell ref="E133:F133"/>
    <mergeCell ref="E134:F134"/>
    <mergeCell ref="E135:F135"/>
    <mergeCell ref="E136:F136"/>
    <mergeCell ref="E137:F137"/>
    <mergeCell ref="E150:F150"/>
    <mergeCell ref="E151:F151"/>
    <mergeCell ref="E152:F152"/>
    <mergeCell ref="E153:F153"/>
    <mergeCell ref="E145:F145"/>
    <mergeCell ref="E146:F146"/>
    <mergeCell ref="E147:F147"/>
    <mergeCell ref="E148:F148"/>
    <mergeCell ref="E149:F149"/>
    <mergeCell ref="E158:F158"/>
    <mergeCell ref="E159:F159"/>
    <mergeCell ref="E160:F160"/>
    <mergeCell ref="E161:F161"/>
    <mergeCell ref="E162:F162"/>
    <mergeCell ref="E154:F154"/>
    <mergeCell ref="E155:F155"/>
    <mergeCell ref="E156:F156"/>
    <mergeCell ref="E157:F157"/>
    <mergeCell ref="E168:F168"/>
    <mergeCell ref="E170:F170"/>
    <mergeCell ref="E169:F169"/>
    <mergeCell ref="E171:F171"/>
    <mergeCell ref="E172:F172"/>
    <mergeCell ref="E163:F163"/>
    <mergeCell ref="E164:F164"/>
    <mergeCell ref="E165:F165"/>
    <mergeCell ref="E166:F166"/>
    <mergeCell ref="E167:F167"/>
    <mergeCell ref="E182:F182"/>
    <mergeCell ref="E183:F183"/>
    <mergeCell ref="E184:F184"/>
    <mergeCell ref="E178:F178"/>
    <mergeCell ref="E179:F179"/>
    <mergeCell ref="E180:F180"/>
    <mergeCell ref="E181:F181"/>
    <mergeCell ref="E173:F173"/>
    <mergeCell ref="E174:F174"/>
    <mergeCell ref="E175:F175"/>
    <mergeCell ref="E176:F176"/>
    <mergeCell ref="E177:F177"/>
    <mergeCell ref="E192:F192"/>
    <mergeCell ref="E193:F193"/>
    <mergeCell ref="E194:F194"/>
    <mergeCell ref="E195:F195"/>
    <mergeCell ref="E188:F188"/>
    <mergeCell ref="E189:F189"/>
    <mergeCell ref="E190:F190"/>
    <mergeCell ref="E191:F191"/>
    <mergeCell ref="E185:F185"/>
    <mergeCell ref="E186:F186"/>
    <mergeCell ref="E187:F187"/>
    <mergeCell ref="E204:F204"/>
    <mergeCell ref="E205:F205"/>
    <mergeCell ref="E206:F206"/>
    <mergeCell ref="E207:F207"/>
    <mergeCell ref="E208:F208"/>
    <mergeCell ref="E201:F201"/>
    <mergeCell ref="E202:F202"/>
    <mergeCell ref="E203:F203"/>
    <mergeCell ref="E196:F196"/>
    <mergeCell ref="E197:F197"/>
    <mergeCell ref="E198:F198"/>
    <mergeCell ref="E199:F199"/>
    <mergeCell ref="E200:F200"/>
    <mergeCell ref="E216:F216"/>
    <mergeCell ref="E217:F217"/>
    <mergeCell ref="E218:F218"/>
    <mergeCell ref="E219:F219"/>
    <mergeCell ref="E220:F220"/>
    <mergeCell ref="E214:F214"/>
    <mergeCell ref="E215:F215"/>
    <mergeCell ref="E209:F209"/>
    <mergeCell ref="E210:F210"/>
    <mergeCell ref="E211:F211"/>
    <mergeCell ref="E212:F212"/>
    <mergeCell ref="E213:F213"/>
    <mergeCell ref="E233:F233"/>
    <mergeCell ref="E225:F225"/>
    <mergeCell ref="E226:F226"/>
    <mergeCell ref="E227:F227"/>
    <mergeCell ref="E229:F229"/>
    <mergeCell ref="E228:F228"/>
    <mergeCell ref="E221:F221"/>
    <mergeCell ref="E223:F223"/>
    <mergeCell ref="E222:F222"/>
    <mergeCell ref="E224:F224"/>
    <mergeCell ref="E244:F244"/>
    <mergeCell ref="E245:F245"/>
    <mergeCell ref="E250:F250"/>
    <mergeCell ref="E249:F249"/>
    <mergeCell ref="E248:F248"/>
    <mergeCell ref="E247:F247"/>
    <mergeCell ref="E246:F246"/>
    <mergeCell ref="E239:F239"/>
    <mergeCell ref="E240:F240"/>
    <mergeCell ref="E241:F241"/>
    <mergeCell ref="E242:F242"/>
    <mergeCell ref="E243:F243"/>
    <mergeCell ref="E234:F234"/>
    <mergeCell ref="E235:F235"/>
    <mergeCell ref="E236:F236"/>
    <mergeCell ref="E237:F237"/>
    <mergeCell ref="E238:F238"/>
    <mergeCell ref="E230:F230"/>
    <mergeCell ref="E231:F231"/>
    <mergeCell ref="E232:F232"/>
    <mergeCell ref="G103:H103"/>
    <mergeCell ref="G104:H104"/>
    <mergeCell ref="G105:H105"/>
    <mergeCell ref="G106:H106"/>
    <mergeCell ref="G112:H112"/>
    <mergeCell ref="G113:H113"/>
    <mergeCell ref="G114:H114"/>
    <mergeCell ref="G115:H115"/>
    <mergeCell ref="G122:H122"/>
    <mergeCell ref="G123:H123"/>
    <mergeCell ref="G124:H124"/>
    <mergeCell ref="G125:H125"/>
    <mergeCell ref="G126:H126"/>
    <mergeCell ref="G119:H119"/>
    <mergeCell ref="G120:H120"/>
    <mergeCell ref="G121:H121"/>
    <mergeCell ref="G111:H111"/>
    <mergeCell ref="G107:H107"/>
    <mergeCell ref="G108:H108"/>
    <mergeCell ref="G109:H109"/>
    <mergeCell ref="G110:H110"/>
    <mergeCell ref="G116:H116"/>
    <mergeCell ref="G117:H117"/>
    <mergeCell ref="G118:H118"/>
    <mergeCell ref="G131:H131"/>
    <mergeCell ref="G132:H132"/>
    <mergeCell ref="G133:H133"/>
    <mergeCell ref="G134:H134"/>
    <mergeCell ref="G135:H135"/>
    <mergeCell ref="G127:H127"/>
    <mergeCell ref="G128:H128"/>
    <mergeCell ref="G129:H129"/>
    <mergeCell ref="G130:H130"/>
    <mergeCell ref="G143:H143"/>
    <mergeCell ref="G145:H145"/>
    <mergeCell ref="G144:H144"/>
    <mergeCell ref="G146:H146"/>
    <mergeCell ref="G147:H147"/>
    <mergeCell ref="G141:H141"/>
    <mergeCell ref="G142:H142"/>
    <mergeCell ref="G136:H136"/>
    <mergeCell ref="G137:H137"/>
    <mergeCell ref="G138:H138"/>
    <mergeCell ref="G139:H139"/>
    <mergeCell ref="G140:H140"/>
    <mergeCell ref="G156:H156"/>
    <mergeCell ref="G157:H157"/>
    <mergeCell ref="G158:H158"/>
    <mergeCell ref="G159:H159"/>
    <mergeCell ref="G160:H160"/>
    <mergeCell ref="G153:H153"/>
    <mergeCell ref="G154:H154"/>
    <mergeCell ref="G155:H155"/>
    <mergeCell ref="G148:H148"/>
    <mergeCell ref="G149:H149"/>
    <mergeCell ref="G150:H150"/>
    <mergeCell ref="G151:H151"/>
    <mergeCell ref="G152:H152"/>
    <mergeCell ref="G166:H166"/>
    <mergeCell ref="G167:H167"/>
    <mergeCell ref="G168:H168"/>
    <mergeCell ref="G170:H170"/>
    <mergeCell ref="G169:H169"/>
    <mergeCell ref="G161:H161"/>
    <mergeCell ref="G162:H162"/>
    <mergeCell ref="G163:H163"/>
    <mergeCell ref="G164:H164"/>
    <mergeCell ref="G165:H165"/>
    <mergeCell ref="G180:H180"/>
    <mergeCell ref="G181:H181"/>
    <mergeCell ref="G182:H182"/>
    <mergeCell ref="G176:H176"/>
    <mergeCell ref="G177:H177"/>
    <mergeCell ref="G178:H178"/>
    <mergeCell ref="G179:H179"/>
    <mergeCell ref="G171:H171"/>
    <mergeCell ref="G172:H172"/>
    <mergeCell ref="G173:H173"/>
    <mergeCell ref="G174:H174"/>
    <mergeCell ref="G175:H175"/>
    <mergeCell ref="G190:H190"/>
    <mergeCell ref="G191:H191"/>
    <mergeCell ref="G192:H192"/>
    <mergeCell ref="G186:H186"/>
    <mergeCell ref="G187:H187"/>
    <mergeCell ref="G188:H188"/>
    <mergeCell ref="G189:H189"/>
    <mergeCell ref="G183:H183"/>
    <mergeCell ref="G184:H184"/>
    <mergeCell ref="G185:H185"/>
    <mergeCell ref="G198:H198"/>
    <mergeCell ref="G199:H199"/>
    <mergeCell ref="G200:H200"/>
    <mergeCell ref="G201:H201"/>
    <mergeCell ref="G193:H193"/>
    <mergeCell ref="G194:H194"/>
    <mergeCell ref="G195:H195"/>
    <mergeCell ref="G196:H196"/>
    <mergeCell ref="G197:H197"/>
    <mergeCell ref="G209:H209"/>
    <mergeCell ref="G210:H210"/>
    <mergeCell ref="G211:H211"/>
    <mergeCell ref="G212:H212"/>
    <mergeCell ref="G213:H213"/>
    <mergeCell ref="G206:H206"/>
    <mergeCell ref="G207:H207"/>
    <mergeCell ref="G208:H208"/>
    <mergeCell ref="G202:H202"/>
    <mergeCell ref="G203:H203"/>
    <mergeCell ref="G204:H204"/>
    <mergeCell ref="G205:H205"/>
    <mergeCell ref="G223:H223"/>
    <mergeCell ref="G224:H224"/>
    <mergeCell ref="G216:H216"/>
    <mergeCell ref="G217:H217"/>
    <mergeCell ref="G218:H218"/>
    <mergeCell ref="G219:H219"/>
    <mergeCell ref="G220:H220"/>
    <mergeCell ref="G214:H214"/>
    <mergeCell ref="G215:H215"/>
    <mergeCell ref="G250:H250"/>
    <mergeCell ref="G245:H245"/>
    <mergeCell ref="G244:H244"/>
    <mergeCell ref="G243:H243"/>
    <mergeCell ref="G242:H242"/>
    <mergeCell ref="G241:H241"/>
    <mergeCell ref="G240:H240"/>
    <mergeCell ref="G239:H239"/>
    <mergeCell ref="G238:H238"/>
    <mergeCell ref="B91:B94"/>
    <mergeCell ref="A91:A118"/>
    <mergeCell ref="A119:A121"/>
    <mergeCell ref="A122:A141"/>
    <mergeCell ref="A142:A181"/>
    <mergeCell ref="G249:H249"/>
    <mergeCell ref="G248:H248"/>
    <mergeCell ref="G247:H247"/>
    <mergeCell ref="G246:H246"/>
    <mergeCell ref="G233:H233"/>
    <mergeCell ref="G234:H234"/>
    <mergeCell ref="G235:H235"/>
    <mergeCell ref="G236:H236"/>
    <mergeCell ref="G237:H237"/>
    <mergeCell ref="G229:H229"/>
    <mergeCell ref="G230:H230"/>
    <mergeCell ref="G231:H231"/>
    <mergeCell ref="G232:H232"/>
    <mergeCell ref="G225:H225"/>
    <mergeCell ref="G227:H227"/>
    <mergeCell ref="G226:H226"/>
    <mergeCell ref="G228:H228"/>
    <mergeCell ref="G221:H221"/>
    <mergeCell ref="G222:H222"/>
    <mergeCell ref="B246:B250"/>
    <mergeCell ref="A215:A250"/>
    <mergeCell ref="B95:B96"/>
    <mergeCell ref="B188:B192"/>
    <mergeCell ref="B193:B201"/>
    <mergeCell ref="B216:B220"/>
    <mergeCell ref="B221:B225"/>
    <mergeCell ref="B226:B230"/>
    <mergeCell ref="B231:B245"/>
    <mergeCell ref="A182:A201"/>
    <mergeCell ref="A202:A214"/>
    <mergeCell ref="B206:B214"/>
    <mergeCell ref="B202:B205"/>
    <mergeCell ref="B97:B102"/>
    <mergeCell ref="B103:B106"/>
    <mergeCell ref="B107:B110"/>
    <mergeCell ref="B111:B118"/>
    <mergeCell ref="B119:B121"/>
    <mergeCell ref="B122:B130"/>
    <mergeCell ref="B131:B141"/>
    <mergeCell ref="B143:B152"/>
    <mergeCell ref="B154:B177"/>
    <mergeCell ref="B178:B181"/>
    <mergeCell ref="B182:B18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7"/>
  <sheetViews>
    <sheetView zoomScaleNormal="100" workbookViewId="0">
      <pane xSplit="1" topLeftCell="B1" activePane="topRight" state="frozen"/>
      <selection activeCell="L1" sqref="L1"/>
      <selection pane="topRight" activeCell="F91" sqref="F91"/>
    </sheetView>
  </sheetViews>
  <sheetFormatPr defaultColWidth="9.109375" defaultRowHeight="13.2" x14ac:dyDescent="0.25"/>
  <cols>
    <col min="1" max="1" width="2.6640625" style="9" customWidth="1"/>
    <col min="2" max="2" width="7.33203125" style="9" customWidth="1"/>
    <col min="3" max="4" width="9.109375" style="9" customWidth="1"/>
    <col min="5" max="5" width="9.88671875" style="9" bestFit="1" customWidth="1"/>
    <col min="6" max="6" width="10.109375" style="9" bestFit="1" customWidth="1"/>
    <col min="7" max="7" width="9.109375" style="9"/>
    <col min="8" max="8" width="9.88671875" style="9" bestFit="1" customWidth="1"/>
    <col min="9" max="9" width="10.109375" style="9" bestFit="1" customWidth="1"/>
    <col min="10" max="10" width="9.109375" style="9" customWidth="1"/>
    <col min="11" max="12" width="9.109375" style="9"/>
    <col min="13" max="13" width="1.6640625" style="9" customWidth="1"/>
    <col min="14" max="16" width="9.109375" style="9"/>
    <col min="17" max="17" width="9.109375" style="18"/>
    <col min="18" max="34" width="9.109375" style="18" customWidth="1"/>
    <col min="35" max="35" width="9.109375" style="30"/>
    <col min="36" max="16384" width="9.109375" style="9"/>
  </cols>
  <sheetData>
    <row r="1" spans="2:27" ht="21" customHeight="1" x14ac:dyDescent="0.25">
      <c r="B1" s="10" t="s">
        <v>27</v>
      </c>
      <c r="C1" s="8"/>
      <c r="D1" s="8"/>
      <c r="P1" s="11"/>
    </row>
    <row r="2" spans="2:27" ht="10.5" customHeight="1" x14ac:dyDescent="0.25">
      <c r="P2" s="19"/>
    </row>
    <row r="3" spans="2:27" ht="8.25" customHeight="1" x14ac:dyDescent="0.25">
      <c r="B3" s="1"/>
      <c r="C3" s="1"/>
      <c r="D3" s="1"/>
      <c r="E3" s="1"/>
      <c r="F3" s="1"/>
      <c r="G3" s="1"/>
      <c r="H3" s="1"/>
      <c r="I3" s="1"/>
      <c r="J3" s="1"/>
      <c r="K3" s="1"/>
      <c r="L3" s="1"/>
      <c r="M3" s="1"/>
      <c r="N3" s="1"/>
      <c r="O3" s="1"/>
      <c r="P3" s="1"/>
      <c r="Q3" s="1"/>
      <c r="R3" s="1"/>
      <c r="S3" s="1"/>
      <c r="T3" s="1"/>
      <c r="U3" s="1"/>
      <c r="V3" s="1"/>
      <c r="W3" s="1"/>
      <c r="X3" s="1"/>
      <c r="Y3" s="1"/>
      <c r="Z3" s="1"/>
      <c r="AA3" s="1"/>
    </row>
    <row r="4" spans="2:27" ht="18" customHeight="1" x14ac:dyDescent="0.25">
      <c r="B4" s="1"/>
      <c r="C4" s="1"/>
      <c r="D4" s="1"/>
      <c r="E4" s="1"/>
      <c r="F4" s="1"/>
      <c r="G4" s="1"/>
      <c r="H4" s="1"/>
      <c r="I4" s="1"/>
      <c r="J4" s="1"/>
      <c r="K4" s="1"/>
      <c r="L4" s="1"/>
      <c r="M4" s="1"/>
      <c r="N4" s="1"/>
      <c r="O4" s="1"/>
      <c r="P4" s="1"/>
      <c r="Q4" s="1"/>
      <c r="R4" s="1"/>
      <c r="S4" s="1"/>
      <c r="T4" s="1"/>
      <c r="U4" s="1"/>
      <c r="V4" s="1"/>
      <c r="W4" s="1"/>
      <c r="X4" s="1"/>
      <c r="Y4" s="1"/>
      <c r="Z4" s="1"/>
      <c r="AA4" s="1"/>
    </row>
    <row r="5" spans="2:27" x14ac:dyDescent="0.25">
      <c r="B5" s="1"/>
      <c r="C5" s="1"/>
      <c r="D5" s="1"/>
      <c r="E5" s="1"/>
      <c r="F5" s="1"/>
      <c r="G5" s="1"/>
      <c r="H5" s="1"/>
      <c r="I5" s="1"/>
      <c r="J5" s="1"/>
      <c r="K5" s="1"/>
      <c r="L5" s="1"/>
      <c r="M5" s="1"/>
      <c r="N5" s="1"/>
      <c r="O5" s="1"/>
      <c r="P5" s="1"/>
      <c r="Q5" s="1"/>
      <c r="R5" s="1"/>
      <c r="S5" s="1"/>
      <c r="T5" s="1"/>
      <c r="U5" s="1"/>
      <c r="V5" s="1"/>
      <c r="W5" s="1"/>
      <c r="X5" s="1"/>
      <c r="Y5" s="1"/>
      <c r="Z5" s="1"/>
      <c r="AA5" s="1"/>
    </row>
    <row r="6" spans="2:27" x14ac:dyDescent="0.25">
      <c r="B6" s="1"/>
      <c r="C6" s="1"/>
      <c r="D6" s="1"/>
      <c r="E6" s="1"/>
      <c r="F6" s="1"/>
      <c r="G6" s="1"/>
      <c r="H6" s="1"/>
      <c r="I6" s="1"/>
      <c r="J6" s="1"/>
      <c r="K6" s="1"/>
      <c r="L6" s="1"/>
      <c r="M6" s="1"/>
      <c r="N6" s="1"/>
      <c r="O6" s="1"/>
      <c r="P6" s="1"/>
      <c r="Q6" s="1"/>
      <c r="R6" s="1"/>
      <c r="S6" s="1"/>
      <c r="T6" s="1"/>
      <c r="U6" s="1"/>
      <c r="V6" s="1"/>
      <c r="W6" s="1"/>
      <c r="X6" s="1"/>
      <c r="Y6" s="1"/>
      <c r="Z6" s="1"/>
      <c r="AA6" s="1"/>
    </row>
    <row r="7" spans="2:27" ht="12" customHeight="1" x14ac:dyDescent="0.3">
      <c r="B7" s="1"/>
      <c r="C7" s="2"/>
      <c r="D7" s="1"/>
      <c r="E7" s="1"/>
      <c r="F7" s="1"/>
      <c r="G7" s="1"/>
      <c r="H7" s="1"/>
      <c r="I7" s="1"/>
      <c r="J7" s="1"/>
      <c r="K7" s="1"/>
      <c r="L7" s="1"/>
      <c r="M7" s="1"/>
      <c r="N7" s="1"/>
      <c r="O7" s="1"/>
      <c r="P7" s="1"/>
      <c r="Q7" s="1"/>
      <c r="R7" s="1"/>
      <c r="S7" s="1"/>
      <c r="T7" s="1"/>
      <c r="U7" s="1"/>
      <c r="V7" s="1"/>
      <c r="W7" s="1"/>
      <c r="X7" s="1"/>
      <c r="Y7" s="1"/>
      <c r="Z7" s="1"/>
      <c r="AA7" s="1"/>
    </row>
    <row r="8" spans="2:27" ht="9.75" customHeight="1" x14ac:dyDescent="0.25">
      <c r="B8" s="1"/>
      <c r="C8" s="1"/>
      <c r="D8" s="1"/>
      <c r="E8" s="1"/>
      <c r="F8" s="1"/>
      <c r="G8" s="1"/>
      <c r="H8" s="1"/>
      <c r="I8" s="1"/>
      <c r="J8" s="1"/>
      <c r="K8" s="1"/>
      <c r="L8" s="1"/>
      <c r="M8" s="1"/>
      <c r="N8" s="1"/>
      <c r="O8" s="1"/>
      <c r="P8" s="1"/>
      <c r="Q8" s="1"/>
      <c r="R8" s="1"/>
      <c r="S8" s="1"/>
      <c r="T8" s="1"/>
      <c r="U8" s="1"/>
      <c r="V8" s="1"/>
      <c r="W8" s="1"/>
      <c r="X8" s="1"/>
      <c r="Y8" s="1"/>
      <c r="Z8" s="1"/>
      <c r="AA8" s="1"/>
    </row>
    <row r="9" spans="2:27" x14ac:dyDescent="0.25">
      <c r="B9" s="1"/>
      <c r="C9" s="6"/>
      <c r="D9" s="1"/>
      <c r="E9" s="1"/>
      <c r="F9" s="1"/>
      <c r="G9" s="1"/>
      <c r="H9" s="1"/>
      <c r="I9" s="1"/>
      <c r="J9" s="1"/>
      <c r="K9" s="1"/>
      <c r="L9" s="1"/>
      <c r="M9" s="1"/>
      <c r="N9" s="1"/>
      <c r="O9" s="1"/>
      <c r="P9" s="1"/>
      <c r="Q9" s="1"/>
      <c r="R9" s="1"/>
      <c r="S9" s="1"/>
      <c r="T9" s="1"/>
      <c r="U9" s="1"/>
      <c r="V9" s="1"/>
      <c r="W9" s="1"/>
      <c r="X9" s="1"/>
      <c r="Y9" s="1"/>
      <c r="Z9" s="1"/>
      <c r="AA9" s="1"/>
    </row>
    <row r="10" spans="2:27" x14ac:dyDescent="0.25">
      <c r="B10" s="1"/>
      <c r="C10" s="1"/>
      <c r="D10" s="1"/>
      <c r="E10" s="1"/>
      <c r="F10" s="1"/>
      <c r="G10" s="1"/>
      <c r="H10" s="1"/>
      <c r="I10" s="1"/>
      <c r="J10" s="1"/>
      <c r="K10" s="1"/>
      <c r="L10" s="1"/>
      <c r="M10" s="1"/>
      <c r="N10" s="1"/>
      <c r="O10" s="1"/>
      <c r="P10" s="1"/>
      <c r="Q10" s="1"/>
      <c r="R10" s="1"/>
      <c r="S10" s="1"/>
      <c r="T10" s="1"/>
      <c r="U10" s="1"/>
      <c r="V10" s="1"/>
      <c r="W10" s="1"/>
      <c r="X10" s="1"/>
      <c r="Y10" s="1"/>
      <c r="Z10" s="1"/>
      <c r="AA10" s="1"/>
    </row>
    <row r="11" spans="2:27"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row>
    <row r="12" spans="2:27" x14ac:dyDescent="0.25">
      <c r="B12" s="1"/>
      <c r="C12" s="1"/>
      <c r="D12" s="1"/>
      <c r="E12" s="1"/>
      <c r="F12" s="1"/>
      <c r="G12" s="1"/>
      <c r="H12" s="1"/>
      <c r="I12" s="1"/>
      <c r="J12" s="1"/>
      <c r="K12" s="1"/>
      <c r="L12" s="1"/>
      <c r="M12" s="1"/>
      <c r="N12" s="1"/>
      <c r="O12" s="1"/>
      <c r="P12" s="1"/>
      <c r="Q12" s="1"/>
      <c r="R12" s="1"/>
      <c r="S12" s="1"/>
      <c r="T12" s="1"/>
      <c r="U12" s="1"/>
      <c r="V12" s="1"/>
      <c r="W12" s="1"/>
      <c r="X12" s="1"/>
      <c r="Y12" s="1"/>
      <c r="Z12" s="1"/>
      <c r="AA12" s="1"/>
    </row>
    <row r="13" spans="2:27" x14ac:dyDescent="0.25">
      <c r="B13" s="1"/>
      <c r="C13" s="1"/>
      <c r="D13" s="1"/>
      <c r="E13" s="1"/>
      <c r="F13" s="1"/>
      <c r="G13" s="1"/>
      <c r="H13" s="1"/>
      <c r="I13" s="1"/>
      <c r="J13" s="1"/>
      <c r="K13" s="1"/>
      <c r="L13" s="1"/>
      <c r="M13" s="1"/>
      <c r="N13" s="1"/>
      <c r="O13" s="1"/>
      <c r="P13" s="1"/>
      <c r="Q13" s="1"/>
      <c r="R13" s="1"/>
      <c r="S13" s="1"/>
      <c r="T13" s="1"/>
      <c r="U13" s="1"/>
      <c r="V13" s="1"/>
      <c r="W13" s="1"/>
      <c r="X13" s="1"/>
      <c r="Y13" s="1"/>
      <c r="Z13" s="1"/>
      <c r="AA13" s="1"/>
    </row>
    <row r="14" spans="2:27" x14ac:dyDescent="0.25">
      <c r="B14" s="1"/>
      <c r="C14" s="1"/>
      <c r="D14" s="1"/>
      <c r="E14" s="1"/>
      <c r="F14" s="1"/>
      <c r="G14" s="1"/>
      <c r="H14" s="1"/>
      <c r="I14" s="1"/>
      <c r="J14" s="1"/>
      <c r="K14" s="1"/>
      <c r="L14" s="1"/>
      <c r="M14" s="1"/>
      <c r="N14" s="1"/>
      <c r="O14" s="1"/>
      <c r="P14" s="1"/>
      <c r="Q14" s="1"/>
      <c r="R14" s="1"/>
      <c r="S14" s="1"/>
      <c r="T14" s="1"/>
      <c r="U14" s="1"/>
      <c r="V14" s="1"/>
      <c r="W14" s="1"/>
      <c r="X14" s="1"/>
      <c r="Y14" s="1"/>
      <c r="Z14" s="1"/>
      <c r="AA14" s="1"/>
    </row>
    <row r="15" spans="2:27" x14ac:dyDescent="0.25">
      <c r="B15" s="1"/>
      <c r="C15" s="1"/>
      <c r="D15" s="1"/>
      <c r="E15" s="1"/>
      <c r="F15" s="1"/>
      <c r="G15" s="1"/>
      <c r="H15" s="1"/>
      <c r="I15" s="1"/>
      <c r="J15" s="1"/>
      <c r="K15" s="1"/>
      <c r="L15" s="1"/>
      <c r="M15" s="1"/>
      <c r="N15" s="1"/>
      <c r="O15" s="1"/>
      <c r="P15" s="1"/>
      <c r="Q15" s="1"/>
      <c r="R15" s="1"/>
      <c r="S15" s="1"/>
      <c r="T15" s="1"/>
      <c r="U15" s="1"/>
      <c r="V15" s="1"/>
      <c r="W15" s="1"/>
      <c r="X15" s="1"/>
      <c r="Y15" s="1"/>
      <c r="Z15" s="1"/>
      <c r="AA15" s="1"/>
    </row>
    <row r="16" spans="2:27"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row>
    <row r="17" spans="2:35"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row>
    <row r="18" spans="2:35"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row>
    <row r="19" spans="2:35"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row>
    <row r="20" spans="2:35"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row>
    <row r="21" spans="2:35"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35"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row>
    <row r="23" spans="2:35" ht="4.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35"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35"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35" ht="9"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35" ht="3.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35" x14ac:dyDescent="0.25">
      <c r="B28" s="12"/>
      <c r="C28" s="12"/>
      <c r="D28" s="12"/>
      <c r="E28" s="12"/>
      <c r="F28" s="12"/>
      <c r="G28" s="12"/>
      <c r="H28" s="12"/>
      <c r="I28" s="1"/>
      <c r="J28" s="1"/>
      <c r="K28" s="1"/>
      <c r="L28" s="1"/>
      <c r="M28" s="1"/>
      <c r="N28" s="1"/>
      <c r="O28" s="1"/>
      <c r="P28" s="1"/>
      <c r="Q28" s="1"/>
      <c r="R28" s="1"/>
      <c r="S28" s="1"/>
      <c r="T28" s="1"/>
      <c r="U28" s="1"/>
      <c r="V28" s="1"/>
      <c r="W28" s="1"/>
      <c r="X28" s="1"/>
      <c r="Y28" s="1"/>
      <c r="Z28" s="1"/>
      <c r="AA28" s="1"/>
    </row>
    <row r="29" spans="2:35" ht="11.25" customHeight="1" x14ac:dyDescent="0.25">
      <c r="B29" s="12"/>
      <c r="C29" s="12"/>
      <c r="D29" s="12"/>
      <c r="E29" s="12"/>
      <c r="F29" s="12"/>
      <c r="G29" s="12"/>
      <c r="H29" s="12"/>
      <c r="I29" s="1"/>
      <c r="J29" s="1"/>
      <c r="K29" s="1"/>
      <c r="L29" s="1"/>
      <c r="M29" s="1"/>
      <c r="N29" s="1"/>
      <c r="O29" s="1"/>
      <c r="P29" s="1"/>
      <c r="Q29" s="1"/>
      <c r="R29" s="1"/>
      <c r="S29" s="1"/>
      <c r="T29" s="1"/>
      <c r="U29" s="1"/>
      <c r="V29" s="1"/>
      <c r="W29" s="1"/>
      <c r="X29" s="1"/>
      <c r="Y29" s="1"/>
      <c r="Z29" s="1"/>
      <c r="AA29" s="1"/>
    </row>
    <row r="30" spans="2:35" s="20" customFormat="1" x14ac:dyDescent="0.25">
      <c r="B30" s="12"/>
      <c r="C30" s="12"/>
      <c r="D30" s="12"/>
      <c r="E30" s="12"/>
      <c r="F30" s="12"/>
      <c r="G30" s="12"/>
      <c r="H30" s="12"/>
      <c r="I30" s="3"/>
      <c r="J30" s="3"/>
      <c r="K30" s="3"/>
      <c r="L30" s="3"/>
      <c r="M30" s="3"/>
      <c r="N30" s="3"/>
      <c r="O30" s="3"/>
      <c r="P30" s="3"/>
      <c r="Q30" s="3"/>
      <c r="R30" s="3"/>
      <c r="S30" s="3"/>
      <c r="T30" s="3"/>
      <c r="U30" s="3"/>
      <c r="V30" s="3"/>
      <c r="W30" s="3"/>
      <c r="X30" s="3"/>
      <c r="Y30" s="3"/>
      <c r="Z30" s="3"/>
      <c r="AA30" s="3"/>
      <c r="AB30" s="24"/>
      <c r="AC30" s="24"/>
      <c r="AD30" s="24"/>
      <c r="AE30" s="24"/>
      <c r="AF30" s="24"/>
      <c r="AG30" s="24"/>
      <c r="AH30" s="24"/>
      <c r="AI30" s="32"/>
    </row>
    <row r="31" spans="2:35" ht="7.5" customHeight="1" x14ac:dyDescent="0.25">
      <c r="B31" s="12"/>
      <c r="C31" s="12"/>
      <c r="D31" s="12"/>
      <c r="E31" s="12"/>
      <c r="F31" s="12"/>
      <c r="G31" s="12"/>
      <c r="H31" s="12"/>
      <c r="I31" s="1"/>
      <c r="J31" s="1"/>
      <c r="K31" s="1"/>
      <c r="L31" s="1"/>
      <c r="M31" s="1"/>
      <c r="N31" s="1"/>
      <c r="O31" s="1"/>
      <c r="P31" s="1"/>
      <c r="Q31" s="1"/>
      <c r="R31" s="1"/>
      <c r="S31" s="1"/>
      <c r="T31" s="1"/>
      <c r="U31" s="1"/>
      <c r="V31" s="1"/>
      <c r="W31" s="1"/>
      <c r="X31" s="1"/>
      <c r="Y31" s="1"/>
      <c r="Z31" s="1"/>
      <c r="AA31" s="1"/>
    </row>
    <row r="32" spans="2:35" s="23" customFormat="1" ht="26.25" customHeight="1" x14ac:dyDescent="0.3">
      <c r="B32" s="12"/>
      <c r="C32" s="2" t="s">
        <v>27</v>
      </c>
      <c r="D32" s="1"/>
      <c r="E32" s="1"/>
      <c r="F32" s="1"/>
      <c r="G32" s="1"/>
      <c r="H32" s="1"/>
      <c r="I32" s="12"/>
      <c r="J32" s="12"/>
      <c r="K32" s="12"/>
      <c r="L32" s="12"/>
      <c r="M32" s="12"/>
      <c r="N32" s="12"/>
      <c r="O32" s="2" t="s">
        <v>27</v>
      </c>
      <c r="P32" s="1"/>
      <c r="Q32" s="1"/>
      <c r="R32" s="1"/>
      <c r="S32" s="1"/>
      <c r="T32" s="1"/>
      <c r="U32" s="12"/>
      <c r="V32" s="12"/>
      <c r="W32" s="12"/>
      <c r="X32" s="12"/>
      <c r="Y32" s="12"/>
      <c r="Z32" s="12"/>
      <c r="AA32" s="12"/>
      <c r="AB32" s="25"/>
      <c r="AC32" s="25"/>
      <c r="AD32" s="25"/>
      <c r="AE32" s="25"/>
      <c r="AF32" s="25"/>
      <c r="AG32" s="25"/>
      <c r="AH32" s="25"/>
      <c r="AI32" s="33"/>
    </row>
    <row r="33" spans="2:35" ht="12"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35" s="23" customFormat="1" x14ac:dyDescent="0.25">
      <c r="B34" s="12"/>
      <c r="C34" s="16" t="s">
        <v>30</v>
      </c>
      <c r="D34" s="16"/>
      <c r="E34" s="16"/>
      <c r="F34" s="16"/>
      <c r="G34" s="16"/>
      <c r="H34" s="16"/>
      <c r="I34" s="12"/>
      <c r="J34" s="12"/>
      <c r="K34" s="12"/>
      <c r="L34" s="12"/>
      <c r="M34" s="12"/>
      <c r="N34" s="12"/>
      <c r="O34" s="16" t="s">
        <v>31</v>
      </c>
      <c r="P34" s="16"/>
      <c r="Q34" s="16"/>
      <c r="R34" s="16"/>
      <c r="S34" s="16"/>
      <c r="T34" s="16"/>
      <c r="U34" s="12"/>
      <c r="V34" s="12"/>
      <c r="W34" s="12"/>
      <c r="X34" s="12"/>
      <c r="Y34" s="12"/>
      <c r="Z34" s="12"/>
      <c r="AA34" s="12"/>
      <c r="AB34" s="25"/>
      <c r="AC34" s="25"/>
      <c r="AD34" s="25"/>
      <c r="AE34" s="25"/>
      <c r="AF34" s="25"/>
      <c r="AG34" s="25"/>
      <c r="AH34" s="25"/>
      <c r="AI34" s="33"/>
    </row>
    <row r="35" spans="2:35" ht="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35" s="26" customFormat="1" x14ac:dyDescent="0.25">
      <c r="B36" s="17"/>
      <c r="C36" s="15" t="s">
        <v>2</v>
      </c>
      <c r="D36" s="201" t="s">
        <v>4</v>
      </c>
      <c r="E36" s="201"/>
      <c r="F36" s="201"/>
      <c r="G36" s="201" t="s">
        <v>5</v>
      </c>
      <c r="H36" s="201"/>
      <c r="I36" s="201"/>
      <c r="J36" s="17"/>
      <c r="K36" s="17"/>
      <c r="L36" s="17"/>
      <c r="M36" s="17"/>
      <c r="N36" s="17"/>
      <c r="O36" s="15" t="s">
        <v>2</v>
      </c>
      <c r="P36" s="201" t="s">
        <v>22</v>
      </c>
      <c r="Q36" s="201"/>
      <c r="R36" s="201"/>
      <c r="S36" s="17"/>
      <c r="T36" s="17"/>
      <c r="U36" s="17"/>
      <c r="V36" s="17"/>
      <c r="W36" s="17"/>
      <c r="X36" s="17"/>
      <c r="Y36" s="17"/>
      <c r="Z36" s="17"/>
      <c r="AA36" s="17"/>
      <c r="AB36" s="27"/>
      <c r="AC36" s="27"/>
      <c r="AD36" s="27"/>
      <c r="AE36" s="27"/>
      <c r="AF36" s="27"/>
      <c r="AG36" s="27"/>
      <c r="AH36" s="27"/>
      <c r="AI36" s="34"/>
    </row>
    <row r="37" spans="2:35" s="26" customFormat="1" x14ac:dyDescent="0.25">
      <c r="B37" s="17"/>
      <c r="C37" s="15"/>
      <c r="D37" s="15" t="s">
        <v>19</v>
      </c>
      <c r="E37" s="43" t="s">
        <v>11</v>
      </c>
      <c r="F37" s="43" t="s">
        <v>12</v>
      </c>
      <c r="G37" s="15" t="s">
        <v>19</v>
      </c>
      <c r="H37" s="43" t="s">
        <v>11</v>
      </c>
      <c r="I37" s="43" t="s">
        <v>12</v>
      </c>
      <c r="J37" s="17"/>
      <c r="K37" s="17"/>
      <c r="L37" s="17"/>
      <c r="M37" s="17"/>
      <c r="N37" s="17"/>
      <c r="O37" s="15"/>
      <c r="P37" s="15" t="s">
        <v>23</v>
      </c>
      <c r="Q37" s="43" t="s">
        <v>11</v>
      </c>
      <c r="R37" s="43" t="s">
        <v>12</v>
      </c>
      <c r="S37" s="17"/>
      <c r="T37" s="17"/>
      <c r="U37" s="17"/>
      <c r="V37" s="17"/>
      <c r="W37" s="17"/>
      <c r="X37" s="17"/>
      <c r="Y37" s="17"/>
      <c r="Z37" s="17"/>
      <c r="AA37" s="17"/>
      <c r="AB37" s="27"/>
      <c r="AC37" s="27"/>
      <c r="AD37" s="27"/>
      <c r="AE37" s="27"/>
      <c r="AF37" s="27"/>
      <c r="AG37" s="27"/>
      <c r="AH37" s="27"/>
      <c r="AI37" s="34"/>
    </row>
    <row r="38" spans="2:35" x14ac:dyDescent="0.25">
      <c r="B38" s="1"/>
      <c r="C38" s="35">
        <v>2000</v>
      </c>
      <c r="D38" s="44">
        <v>215.47135839590095</v>
      </c>
      <c r="E38" s="39">
        <v>203.47570204862606</v>
      </c>
      <c r="F38" s="39">
        <v>227.98958552934789</v>
      </c>
      <c r="G38" s="44">
        <v>86.599455485136829</v>
      </c>
      <c r="H38" s="39">
        <v>84.24777144395091</v>
      </c>
      <c r="I38" s="39">
        <v>89.000142605394302</v>
      </c>
      <c r="J38" s="1"/>
      <c r="K38" s="1"/>
      <c r="L38" s="1"/>
      <c r="M38" s="1"/>
      <c r="N38" s="1"/>
      <c r="O38" s="35">
        <v>2000</v>
      </c>
      <c r="P38" s="46">
        <v>2.4881375660945415</v>
      </c>
      <c r="Q38" s="37">
        <v>2.3316032337665047</v>
      </c>
      <c r="R38" s="37">
        <v>2.6551809751138995</v>
      </c>
      <c r="S38" s="1"/>
      <c r="T38" s="1"/>
      <c r="U38" s="1"/>
      <c r="V38" s="1"/>
      <c r="W38" s="1"/>
      <c r="X38" s="1"/>
      <c r="Y38" s="1"/>
      <c r="Z38" s="1"/>
      <c r="AA38" s="1"/>
    </row>
    <row r="39" spans="2:35" x14ac:dyDescent="0.25">
      <c r="B39" s="1"/>
      <c r="C39" s="35">
        <v>2001</v>
      </c>
      <c r="D39" s="44">
        <v>210.1842316800267</v>
      </c>
      <c r="E39" s="39">
        <v>198.54935080236024</v>
      </c>
      <c r="F39" s="39">
        <v>222.32297860129216</v>
      </c>
      <c r="G39" s="44">
        <v>86.095612349082685</v>
      </c>
      <c r="H39" s="39">
        <v>83.777021078714967</v>
      </c>
      <c r="I39" s="39">
        <v>88.462108685306831</v>
      </c>
      <c r="J39" s="1"/>
      <c r="K39" s="1"/>
      <c r="L39" s="1"/>
      <c r="M39" s="1"/>
      <c r="N39" s="1"/>
      <c r="O39" s="35">
        <v>2001</v>
      </c>
      <c r="P39" s="46">
        <v>2.4412885389305923</v>
      </c>
      <c r="Q39" s="37">
        <v>2.2884710810314344</v>
      </c>
      <c r="R39" s="37">
        <v>2.6043107032087516</v>
      </c>
      <c r="S39" s="1"/>
      <c r="T39" s="1"/>
      <c r="U39" s="1"/>
      <c r="V39" s="1"/>
      <c r="W39" s="1"/>
      <c r="X39" s="1"/>
      <c r="Y39" s="1"/>
      <c r="Z39" s="1"/>
      <c r="AA39" s="1"/>
    </row>
    <row r="40" spans="2:35" x14ac:dyDescent="0.25">
      <c r="B40" s="1"/>
      <c r="C40" s="35">
        <v>2002</v>
      </c>
      <c r="D40" s="44">
        <v>210.52785058312244</v>
      </c>
      <c r="E40" s="39">
        <v>199.0892806325281</v>
      </c>
      <c r="F40" s="39">
        <v>222.45228707506266</v>
      </c>
      <c r="G40" s="44">
        <v>81.582826942501015</v>
      </c>
      <c r="H40" s="39">
        <v>79.331180277146416</v>
      </c>
      <c r="I40" s="39">
        <v>83.882173044059243</v>
      </c>
      <c r="J40" s="1"/>
      <c r="K40" s="1"/>
      <c r="L40" s="1"/>
      <c r="M40" s="1"/>
      <c r="N40" s="1"/>
      <c r="O40" s="35">
        <v>2002</v>
      </c>
      <c r="P40" s="46">
        <v>2.5805412544909845</v>
      </c>
      <c r="Q40" s="37">
        <v>2.4195978348089495</v>
      </c>
      <c r="R40" s="37">
        <v>2.7521900831324357</v>
      </c>
      <c r="S40" s="1"/>
      <c r="T40" s="1"/>
      <c r="U40" s="1"/>
      <c r="V40" s="1"/>
      <c r="W40" s="1"/>
      <c r="X40" s="1"/>
      <c r="Y40" s="1"/>
      <c r="Z40" s="1"/>
      <c r="AA40" s="1"/>
    </row>
    <row r="41" spans="2:35" x14ac:dyDescent="0.25">
      <c r="B41" s="1"/>
      <c r="C41" s="35">
        <v>2003</v>
      </c>
      <c r="D41" s="44">
        <v>196.28763654213026</v>
      </c>
      <c r="E41" s="39">
        <v>185.44391167316334</v>
      </c>
      <c r="F41" s="39">
        <v>207.59998239979271</v>
      </c>
      <c r="G41" s="44">
        <v>78.856640154768954</v>
      </c>
      <c r="H41" s="39">
        <v>76.658401137157341</v>
      </c>
      <c r="I41" s="39">
        <v>81.101923233339747</v>
      </c>
      <c r="J41" s="1"/>
      <c r="K41" s="1"/>
      <c r="L41" s="1"/>
      <c r="M41" s="1"/>
      <c r="N41" s="1"/>
      <c r="O41" s="35">
        <v>2003</v>
      </c>
      <c r="P41" s="46">
        <v>2.4891706793097441</v>
      </c>
      <c r="Q41" s="37">
        <v>2.3320041965721168</v>
      </c>
      <c r="R41" s="37">
        <v>2.6569294685845666</v>
      </c>
      <c r="S41" s="1"/>
      <c r="T41" s="1"/>
      <c r="U41" s="1"/>
      <c r="V41" s="1"/>
      <c r="W41" s="1"/>
      <c r="X41" s="1"/>
      <c r="Y41" s="1"/>
      <c r="Z41" s="1"/>
      <c r="AA41" s="1"/>
    </row>
    <row r="42" spans="2:35" x14ac:dyDescent="0.25">
      <c r="B42" s="1"/>
      <c r="C42" s="35">
        <v>2004</v>
      </c>
      <c r="D42" s="44">
        <v>196.31420956136466</v>
      </c>
      <c r="E42" s="39">
        <v>185.66034682369136</v>
      </c>
      <c r="F42" s="39">
        <v>207.42005982920179</v>
      </c>
      <c r="G42" s="44">
        <v>75.506625878402517</v>
      </c>
      <c r="H42" s="39">
        <v>73.36796075705746</v>
      </c>
      <c r="I42" s="39">
        <v>77.691809530301157</v>
      </c>
      <c r="J42" s="1"/>
      <c r="K42" s="1"/>
      <c r="L42" s="1"/>
      <c r="M42" s="1"/>
      <c r="N42" s="1"/>
      <c r="O42" s="35">
        <v>2004</v>
      </c>
      <c r="P42" s="46">
        <v>2.5999600336732467</v>
      </c>
      <c r="Q42" s="37">
        <v>2.4367221644892556</v>
      </c>
      <c r="R42" s="37">
        <v>2.7741333317395522</v>
      </c>
      <c r="S42" s="1"/>
      <c r="T42" s="1"/>
      <c r="U42" s="1"/>
      <c r="V42" s="1"/>
      <c r="W42" s="1"/>
      <c r="X42" s="1"/>
      <c r="Y42" s="1"/>
      <c r="Z42" s="1"/>
      <c r="AA42" s="1"/>
    </row>
    <row r="43" spans="2:35" x14ac:dyDescent="0.25">
      <c r="B43" s="1"/>
      <c r="C43" s="35">
        <v>2005</v>
      </c>
      <c r="D43" s="44">
        <v>183.71029720106523</v>
      </c>
      <c r="E43" s="39">
        <v>173.51613476198978</v>
      </c>
      <c r="F43" s="39">
        <v>194.34704962484457</v>
      </c>
      <c r="G43" s="44">
        <v>71.129947381196061</v>
      </c>
      <c r="H43" s="39">
        <v>69.061012513117049</v>
      </c>
      <c r="I43" s="39">
        <v>73.245119486729976</v>
      </c>
      <c r="J43" s="1"/>
      <c r="K43" s="1"/>
      <c r="L43" s="1"/>
      <c r="M43" s="1"/>
      <c r="N43" s="1"/>
      <c r="O43" s="35">
        <v>2005</v>
      </c>
      <c r="P43" s="46">
        <v>2.5827419246711116</v>
      </c>
      <c r="Q43" s="37">
        <v>2.4166961273380214</v>
      </c>
      <c r="R43" s="37">
        <v>2.7601963581583684</v>
      </c>
      <c r="S43" s="1"/>
      <c r="T43" s="1"/>
      <c r="U43" s="1"/>
      <c r="V43" s="1"/>
      <c r="W43" s="1"/>
      <c r="X43" s="1"/>
      <c r="Y43" s="1"/>
      <c r="Z43" s="1"/>
      <c r="AA43" s="1"/>
    </row>
    <row r="44" spans="2:35" x14ac:dyDescent="0.25">
      <c r="B44" s="1"/>
      <c r="C44" s="35">
        <v>2006</v>
      </c>
      <c r="D44" s="44">
        <v>184.03490558753847</v>
      </c>
      <c r="E44" s="39">
        <v>174.04355104879335</v>
      </c>
      <c r="F44" s="39">
        <v>194.45031190355343</v>
      </c>
      <c r="G44" s="44">
        <v>65.91413188377939</v>
      </c>
      <c r="H44" s="39">
        <v>63.974401332961683</v>
      </c>
      <c r="I44" s="39">
        <v>67.897731250815525</v>
      </c>
      <c r="J44" s="1"/>
      <c r="K44" s="1"/>
      <c r="L44" s="1"/>
      <c r="M44" s="1"/>
      <c r="N44" s="1"/>
      <c r="O44" s="35">
        <v>2006</v>
      </c>
      <c r="P44" s="46">
        <v>2.7920401942337811</v>
      </c>
      <c r="Q44" s="37">
        <v>2.6151447484475465</v>
      </c>
      <c r="R44" s="37">
        <v>2.9809013251923133</v>
      </c>
      <c r="S44" s="1"/>
      <c r="T44" s="1"/>
      <c r="U44" s="1"/>
      <c r="V44" s="1"/>
      <c r="W44" s="1"/>
      <c r="X44" s="1"/>
      <c r="Y44" s="1"/>
      <c r="Z44" s="1"/>
      <c r="AA44" s="1"/>
    </row>
    <row r="45" spans="2:35" x14ac:dyDescent="0.25">
      <c r="B45" s="1"/>
      <c r="C45" s="35">
        <v>2007</v>
      </c>
      <c r="D45" s="44">
        <v>184.09087024535609</v>
      </c>
      <c r="E45" s="39">
        <v>174.2779298022279</v>
      </c>
      <c r="F45" s="39">
        <v>194.31244949538984</v>
      </c>
      <c r="G45" s="44">
        <v>67.15781127484</v>
      </c>
      <c r="H45" s="39">
        <v>65.193929023119807</v>
      </c>
      <c r="I45" s="39">
        <v>69.16582325110214</v>
      </c>
      <c r="J45" s="1"/>
      <c r="K45" s="1"/>
      <c r="L45" s="1"/>
      <c r="M45" s="1"/>
      <c r="N45" s="1"/>
      <c r="O45" s="35">
        <v>2007</v>
      </c>
      <c r="P45" s="46">
        <v>2.7411684024658483</v>
      </c>
      <c r="Q45" s="37">
        <v>2.5692064819399456</v>
      </c>
      <c r="R45" s="37">
        <v>2.9246400643530719</v>
      </c>
      <c r="S45" s="1"/>
      <c r="T45" s="1"/>
      <c r="U45" s="1"/>
      <c r="V45" s="1"/>
      <c r="W45" s="1"/>
      <c r="X45" s="1"/>
      <c r="Y45" s="1"/>
      <c r="Z45" s="1"/>
      <c r="AA45" s="1"/>
    </row>
    <row r="46" spans="2:35" x14ac:dyDescent="0.25">
      <c r="B46" s="1"/>
      <c r="C46" s="35">
        <v>2008</v>
      </c>
      <c r="D46" s="44">
        <v>166.04968984658134</v>
      </c>
      <c r="E46" s="39">
        <v>156.91315128801006</v>
      </c>
      <c r="F46" s="39">
        <v>175.57943098203344</v>
      </c>
      <c r="G46" s="44">
        <v>65.355771782785041</v>
      </c>
      <c r="H46" s="39">
        <v>63.435305361199681</v>
      </c>
      <c r="I46" s="39">
        <v>67.319606096902874</v>
      </c>
      <c r="J46" s="1"/>
      <c r="K46" s="1"/>
      <c r="L46" s="1"/>
      <c r="M46" s="1"/>
      <c r="N46" s="1"/>
      <c r="O46" s="35">
        <v>2008</v>
      </c>
      <c r="P46" s="46">
        <v>2.5407042915576046</v>
      </c>
      <c r="Q46" s="37">
        <v>2.376992359772907</v>
      </c>
      <c r="R46" s="37">
        <v>2.7156916473033781</v>
      </c>
      <c r="S46" s="1"/>
      <c r="T46" s="1"/>
      <c r="U46" s="1"/>
      <c r="V46" s="1"/>
      <c r="W46" s="1"/>
      <c r="X46" s="1"/>
      <c r="Y46" s="1"/>
      <c r="Z46" s="1"/>
      <c r="AA46" s="1"/>
    </row>
    <row r="47" spans="2:35" x14ac:dyDescent="0.25">
      <c r="B47" s="1"/>
      <c r="C47" s="35">
        <v>2009</v>
      </c>
      <c r="D47" s="44">
        <v>162.44043726085116</v>
      </c>
      <c r="E47" s="39">
        <v>153.53091750994608</v>
      </c>
      <c r="F47" s="39">
        <v>171.73212361837648</v>
      </c>
      <c r="G47" s="44">
        <v>64.554678561023181</v>
      </c>
      <c r="H47" s="39">
        <v>62.663949199898006</v>
      </c>
      <c r="I47" s="39">
        <v>66.487962028102771</v>
      </c>
      <c r="J47" s="1"/>
      <c r="K47" s="1"/>
      <c r="L47" s="1"/>
      <c r="M47" s="1"/>
      <c r="N47" s="1"/>
      <c r="O47" s="35">
        <v>2009</v>
      </c>
      <c r="P47" s="46">
        <v>2.516323229884835</v>
      </c>
      <c r="Q47" s="37">
        <v>2.3539600645364063</v>
      </c>
      <c r="R47" s="37">
        <v>2.6898853097174622</v>
      </c>
      <c r="S47" s="1"/>
      <c r="T47" s="1"/>
      <c r="U47" s="1"/>
      <c r="V47" s="1"/>
      <c r="W47" s="1"/>
      <c r="X47" s="1"/>
      <c r="Y47" s="1"/>
      <c r="Z47" s="1"/>
      <c r="AA47" s="1"/>
    </row>
    <row r="48" spans="2:35" x14ac:dyDescent="0.25">
      <c r="B48" s="1"/>
      <c r="C48" s="35">
        <v>2010</v>
      </c>
      <c r="D48" s="44">
        <v>153.10213450973077</v>
      </c>
      <c r="E48" s="39">
        <v>144.59605649053731</v>
      </c>
      <c r="F48" s="39">
        <v>161.97798101536125</v>
      </c>
      <c r="G48" s="44">
        <v>63.24686747435495</v>
      </c>
      <c r="H48" s="39">
        <v>61.382238998299442</v>
      </c>
      <c r="I48" s="39">
        <v>65.15374462509206</v>
      </c>
      <c r="J48" s="1"/>
      <c r="K48" s="1"/>
      <c r="L48" s="6"/>
      <c r="M48" s="6"/>
      <c r="N48" s="1"/>
      <c r="O48" s="35">
        <v>2010</v>
      </c>
      <c r="P48" s="46">
        <v>2.4207069950430338</v>
      </c>
      <c r="Q48" s="37">
        <v>2.2620784803388103</v>
      </c>
      <c r="R48" s="37">
        <v>2.5904593526625121</v>
      </c>
      <c r="S48" s="1"/>
      <c r="T48" s="1"/>
      <c r="U48" s="1"/>
      <c r="V48" s="1"/>
      <c r="W48" s="1"/>
      <c r="X48" s="1"/>
      <c r="Y48" s="1"/>
      <c r="Z48" s="1"/>
      <c r="AA48" s="1"/>
    </row>
    <row r="49" spans="2:27" x14ac:dyDescent="0.25">
      <c r="B49" s="1"/>
      <c r="C49" s="35">
        <v>2011</v>
      </c>
      <c r="D49" s="44">
        <v>144.6342731817831</v>
      </c>
      <c r="E49" s="39">
        <v>136.49521107055745</v>
      </c>
      <c r="F49" s="39">
        <v>153.13188192900645</v>
      </c>
      <c r="G49" s="44">
        <v>59.150548284742086</v>
      </c>
      <c r="H49" s="39">
        <v>57.401897281736282</v>
      </c>
      <c r="I49" s="39">
        <v>60.938931150540895</v>
      </c>
      <c r="J49" s="6"/>
      <c r="K49" s="6"/>
      <c r="L49" s="6"/>
      <c r="M49" s="6"/>
      <c r="N49" s="1"/>
      <c r="O49" s="35">
        <v>2011</v>
      </c>
      <c r="P49" s="46">
        <v>2.4451890536252492</v>
      </c>
      <c r="Q49" s="37">
        <v>2.2823509381297602</v>
      </c>
      <c r="R49" s="37">
        <v>2.6196451247186845</v>
      </c>
      <c r="S49" s="1"/>
      <c r="T49" s="1"/>
      <c r="U49" s="6"/>
      <c r="V49" s="6"/>
      <c r="W49" s="1"/>
      <c r="X49" s="1"/>
      <c r="Y49" s="1"/>
      <c r="Z49" s="1"/>
      <c r="AA49" s="1"/>
    </row>
    <row r="50" spans="2:27" x14ac:dyDescent="0.25">
      <c r="B50" s="1"/>
      <c r="C50" s="35">
        <v>2012</v>
      </c>
      <c r="D50" s="44">
        <v>139.01918936848116</v>
      </c>
      <c r="E50" s="39">
        <v>131.1698159689962</v>
      </c>
      <c r="F50" s="39">
        <v>147.21555554505326</v>
      </c>
      <c r="G50" s="44">
        <v>59.735555142311178</v>
      </c>
      <c r="H50" s="39">
        <v>57.9738439141858</v>
      </c>
      <c r="I50" s="39">
        <v>61.537197078096241</v>
      </c>
      <c r="J50" s="6"/>
      <c r="K50" s="6"/>
      <c r="L50" s="6"/>
      <c r="M50" s="6"/>
      <c r="N50" s="1"/>
      <c r="O50" s="35">
        <v>2012</v>
      </c>
      <c r="P50" s="46">
        <v>2.3272436162564887</v>
      </c>
      <c r="Q50" s="37">
        <v>2.1707238141725509</v>
      </c>
      <c r="R50" s="37">
        <v>2.4950492614700064</v>
      </c>
      <c r="S50" s="1"/>
      <c r="T50" s="1"/>
      <c r="U50" s="6"/>
      <c r="V50" s="6"/>
      <c r="W50" s="1"/>
      <c r="X50" s="1"/>
      <c r="Y50" s="1"/>
      <c r="Z50" s="1"/>
      <c r="AA50" s="1"/>
    </row>
    <row r="51" spans="2:27" x14ac:dyDescent="0.25">
      <c r="B51" s="1"/>
      <c r="C51" s="7">
        <v>2013</v>
      </c>
      <c r="D51" s="44">
        <v>132.63346123961259</v>
      </c>
      <c r="E51" s="39">
        <v>125.1697256027676</v>
      </c>
      <c r="F51" s="39">
        <v>140.42599364296413</v>
      </c>
      <c r="G51" s="44">
        <v>56.515046763856532</v>
      </c>
      <c r="H51" s="39">
        <v>54.823040371553361</v>
      </c>
      <c r="I51" s="39">
        <v>58.245997338151355</v>
      </c>
      <c r="J51" s="6"/>
      <c r="K51" s="6"/>
      <c r="L51" s="6"/>
      <c r="M51" s="6"/>
      <c r="N51" s="1"/>
      <c r="O51" s="7">
        <v>2013</v>
      </c>
      <c r="P51" s="46">
        <v>2.3468698839410078</v>
      </c>
      <c r="Q51" s="37">
        <v>2.187492499630264</v>
      </c>
      <c r="R51" s="42">
        <v>2.5178592626398597</v>
      </c>
      <c r="S51" s="1"/>
      <c r="T51" s="1"/>
      <c r="U51" s="6"/>
      <c r="V51" s="6"/>
      <c r="W51" s="1"/>
      <c r="X51" s="1"/>
      <c r="Y51" s="1"/>
      <c r="Z51" s="1"/>
      <c r="AA51" s="1"/>
    </row>
    <row r="52" spans="2:27" x14ac:dyDescent="0.25">
      <c r="B52" s="1"/>
      <c r="C52" s="7">
        <v>2014</v>
      </c>
      <c r="D52" s="44">
        <v>132.52927561724206</v>
      </c>
      <c r="E52" s="39">
        <v>125.09003552063861</v>
      </c>
      <c r="F52" s="39">
        <v>140.29538269702334</v>
      </c>
      <c r="G52" s="44">
        <v>57.023363883211282</v>
      </c>
      <c r="H52" s="39">
        <v>55.337984437923502</v>
      </c>
      <c r="I52" s="39">
        <v>58.747028621011886</v>
      </c>
      <c r="J52" s="6"/>
      <c r="K52" s="6"/>
      <c r="L52" s="6"/>
      <c r="M52" s="6"/>
      <c r="N52" s="1"/>
      <c r="O52" s="7">
        <v>2014</v>
      </c>
      <c r="P52" s="46">
        <v>2.3241223700634945</v>
      </c>
      <c r="Q52" s="37">
        <v>2.1652384799423072</v>
      </c>
      <c r="R52" s="42">
        <v>2.4946650639487435</v>
      </c>
      <c r="S52" s="1"/>
      <c r="T52" s="1"/>
      <c r="U52" s="6"/>
      <c r="V52" s="6"/>
      <c r="W52" s="1"/>
      <c r="X52" s="1"/>
      <c r="Y52" s="1"/>
      <c r="Z52" s="1"/>
      <c r="AA52" s="1"/>
    </row>
    <row r="53" spans="2:27" x14ac:dyDescent="0.25">
      <c r="B53" s="1"/>
      <c r="C53" s="36">
        <v>2015</v>
      </c>
      <c r="D53" s="45">
        <v>126.84365651459079</v>
      </c>
      <c r="E53" s="40">
        <v>119.69975844817405</v>
      </c>
      <c r="F53" s="40">
        <v>134.30253539483616</v>
      </c>
      <c r="G53" s="45">
        <v>55.428023809941969</v>
      </c>
      <c r="H53" s="40">
        <v>53.797065129344702</v>
      </c>
      <c r="I53" s="40">
        <v>57.095863871556048</v>
      </c>
      <c r="J53" s="6"/>
      <c r="K53" s="6"/>
      <c r="L53" s="6"/>
      <c r="M53" s="6"/>
      <c r="N53" s="1"/>
      <c r="O53" s="36">
        <v>2015</v>
      </c>
      <c r="P53" s="47">
        <v>2.2884390926425056</v>
      </c>
      <c r="Q53" s="38">
        <v>2.1317727592495959</v>
      </c>
      <c r="R53" s="38">
        <v>2.4566190078242256</v>
      </c>
      <c r="S53" s="6"/>
      <c r="T53" s="6"/>
      <c r="U53" s="6"/>
      <c r="V53" s="6"/>
      <c r="W53" s="1"/>
      <c r="X53" s="1"/>
      <c r="Y53" s="1"/>
      <c r="Z53" s="1"/>
      <c r="AA53" s="1"/>
    </row>
    <row r="54" spans="2:27" x14ac:dyDescent="0.25">
      <c r="B54" s="1"/>
      <c r="C54" s="6"/>
      <c r="D54" s="6"/>
      <c r="E54" s="6"/>
      <c r="F54" s="6"/>
      <c r="G54" s="6"/>
      <c r="H54" s="6"/>
      <c r="I54" s="6"/>
      <c r="J54" s="6"/>
      <c r="K54" s="6"/>
      <c r="L54" s="6"/>
      <c r="M54" s="6"/>
      <c r="N54" s="1"/>
      <c r="O54" s="6"/>
      <c r="P54" s="6"/>
      <c r="Q54" s="6"/>
      <c r="R54" s="6"/>
      <c r="S54" s="6"/>
      <c r="T54" s="6"/>
      <c r="U54" s="6"/>
      <c r="V54" s="6"/>
      <c r="W54" s="1"/>
      <c r="X54" s="1"/>
      <c r="Y54" s="1"/>
      <c r="Z54" s="1"/>
      <c r="AA54" s="1"/>
    </row>
    <row r="55" spans="2:27" x14ac:dyDescent="0.25">
      <c r="B55" s="1"/>
      <c r="C55" s="6"/>
      <c r="D55" s="6"/>
      <c r="E55" s="6"/>
      <c r="F55" s="6"/>
      <c r="G55" s="6"/>
      <c r="H55" s="6"/>
      <c r="I55" s="6"/>
      <c r="J55" s="6"/>
      <c r="K55" s="6"/>
      <c r="L55" s="6"/>
      <c r="M55" s="6"/>
      <c r="N55" s="1"/>
      <c r="O55" s="6"/>
      <c r="P55" s="6"/>
      <c r="Q55" s="6"/>
      <c r="R55" s="6"/>
      <c r="S55" s="6"/>
      <c r="T55" s="6"/>
      <c r="U55" s="6"/>
      <c r="V55" s="6"/>
      <c r="W55" s="1"/>
      <c r="X55" s="1"/>
      <c r="Y55" s="1"/>
      <c r="Z55" s="1"/>
      <c r="AA55" s="1"/>
    </row>
    <row r="56" spans="2:27" x14ac:dyDescent="0.25">
      <c r="B56" s="1"/>
      <c r="C56" s="1" t="s">
        <v>13</v>
      </c>
      <c r="D56" s="1"/>
      <c r="E56" s="1"/>
      <c r="F56" s="1"/>
      <c r="G56" s="1"/>
      <c r="H56" s="1"/>
      <c r="I56" s="1"/>
      <c r="J56" s="1"/>
      <c r="K56" s="1"/>
      <c r="L56" s="1"/>
      <c r="M56" s="1"/>
      <c r="N56" s="1"/>
      <c r="O56" s="1" t="s">
        <v>13</v>
      </c>
      <c r="P56" s="1"/>
      <c r="Q56" s="1"/>
      <c r="R56" s="1"/>
      <c r="S56" s="1"/>
      <c r="T56" s="1"/>
      <c r="U56" s="1"/>
      <c r="V56" s="1"/>
      <c r="W56" s="1"/>
      <c r="X56" s="1"/>
      <c r="Y56" s="1"/>
      <c r="Z56" s="1"/>
      <c r="AA56" s="1"/>
    </row>
    <row r="57" spans="2:27" x14ac:dyDescent="0.25">
      <c r="B57" s="1"/>
      <c r="C57" s="6" t="s">
        <v>18</v>
      </c>
      <c r="D57" s="6"/>
      <c r="E57" s="6"/>
      <c r="F57" s="6"/>
      <c r="G57" s="6"/>
      <c r="H57" s="6"/>
      <c r="I57" s="1"/>
      <c r="J57" s="6"/>
      <c r="K57" s="6"/>
      <c r="L57" s="6"/>
      <c r="M57" s="6"/>
      <c r="N57" s="1"/>
      <c r="O57" s="6" t="s">
        <v>24</v>
      </c>
      <c r="P57" s="6"/>
      <c r="Q57" s="6"/>
      <c r="R57" s="6"/>
      <c r="S57" s="6"/>
      <c r="T57" s="6"/>
      <c r="U57" s="1"/>
      <c r="V57" s="6"/>
      <c r="W57" s="1"/>
      <c r="X57" s="1"/>
      <c r="Y57" s="1"/>
      <c r="Z57" s="1"/>
      <c r="AA57" s="1"/>
    </row>
    <row r="58" spans="2:27" x14ac:dyDescent="0.25">
      <c r="B58" s="6"/>
      <c r="C58" s="6" t="s">
        <v>14</v>
      </c>
      <c r="D58" s="6"/>
      <c r="E58" s="6"/>
      <c r="F58" s="6"/>
      <c r="G58" s="6"/>
      <c r="H58" s="6"/>
      <c r="I58" s="6"/>
      <c r="J58" s="1"/>
      <c r="K58" s="1"/>
      <c r="L58" s="1"/>
      <c r="M58" s="1"/>
      <c r="N58" s="1"/>
      <c r="O58" s="6" t="s">
        <v>14</v>
      </c>
      <c r="P58" s="1"/>
      <c r="Q58" s="1"/>
      <c r="R58" s="1"/>
      <c r="S58" s="1"/>
      <c r="T58" s="1"/>
      <c r="U58" s="1"/>
      <c r="V58" s="1"/>
      <c r="W58" s="1"/>
      <c r="X58" s="1"/>
      <c r="Y58" s="1"/>
      <c r="Z58" s="1"/>
      <c r="AA58" s="1"/>
    </row>
    <row r="59" spans="2:27" x14ac:dyDescent="0.25">
      <c r="B59" s="1"/>
      <c r="C59" s="6" t="s">
        <v>17</v>
      </c>
      <c r="D59" s="1"/>
      <c r="E59" s="1"/>
      <c r="F59" s="1"/>
      <c r="G59" s="1"/>
      <c r="H59" s="1"/>
      <c r="I59" s="1"/>
      <c r="J59" s="1"/>
      <c r="K59" s="1"/>
      <c r="L59" s="1"/>
      <c r="M59" s="1"/>
      <c r="N59" s="1"/>
      <c r="O59" s="6" t="s">
        <v>17</v>
      </c>
      <c r="P59" s="1"/>
      <c r="Q59" s="1"/>
      <c r="R59" s="1"/>
      <c r="S59" s="1"/>
      <c r="T59" s="1"/>
      <c r="U59" s="1"/>
      <c r="V59" s="1"/>
      <c r="W59" s="1"/>
      <c r="X59" s="1"/>
      <c r="Y59" s="1"/>
      <c r="Z59" s="1"/>
      <c r="AA59" s="1"/>
    </row>
    <row r="60" spans="2:27" x14ac:dyDescent="0.25">
      <c r="B60" s="1"/>
      <c r="C60" s="6"/>
      <c r="D60" s="1"/>
      <c r="E60" s="1"/>
      <c r="F60" s="1"/>
      <c r="G60" s="1"/>
      <c r="H60" s="1"/>
      <c r="I60" s="1"/>
      <c r="J60" s="1"/>
      <c r="K60" s="1"/>
      <c r="L60" s="1"/>
      <c r="M60" s="1"/>
      <c r="N60" s="1"/>
      <c r="O60" s="6" t="s">
        <v>28</v>
      </c>
      <c r="P60" s="1"/>
      <c r="Q60" s="1"/>
      <c r="R60" s="1"/>
      <c r="S60" s="1"/>
      <c r="T60" s="1"/>
      <c r="U60" s="1"/>
      <c r="V60" s="1"/>
      <c r="W60" s="1"/>
      <c r="X60" s="1"/>
      <c r="Y60" s="1"/>
      <c r="Z60" s="1"/>
      <c r="AA60" s="1"/>
    </row>
    <row r="61" spans="2:27" x14ac:dyDescent="0.25">
      <c r="B61" s="1"/>
      <c r="C61" s="6"/>
      <c r="D61" s="1"/>
      <c r="E61" s="1"/>
      <c r="F61" s="1"/>
      <c r="G61" s="1"/>
      <c r="H61" s="1"/>
      <c r="I61" s="1"/>
      <c r="J61" s="1"/>
      <c r="K61" s="1"/>
      <c r="L61" s="1"/>
      <c r="M61" s="1"/>
      <c r="N61" s="1"/>
      <c r="O61" s="6"/>
      <c r="P61" s="1"/>
      <c r="Q61" s="1"/>
      <c r="R61" s="1"/>
      <c r="S61" s="1"/>
      <c r="T61" s="1"/>
      <c r="U61" s="1"/>
      <c r="V61" s="1"/>
      <c r="W61" s="1"/>
      <c r="X61" s="1"/>
      <c r="Y61" s="1"/>
      <c r="Z61" s="1"/>
      <c r="AA61" s="1"/>
    </row>
    <row r="62" spans="2:27" x14ac:dyDescent="0.25">
      <c r="B62" s="1"/>
      <c r="C62" s="6" t="s">
        <v>16</v>
      </c>
      <c r="D62" s="6"/>
      <c r="E62" s="6"/>
      <c r="F62" s="6"/>
      <c r="G62" s="6"/>
      <c r="H62" s="6"/>
      <c r="I62" s="1"/>
      <c r="J62" s="1"/>
      <c r="K62" s="1"/>
      <c r="L62" s="1"/>
      <c r="M62" s="1"/>
      <c r="N62" s="1"/>
      <c r="O62" s="6" t="s">
        <v>16</v>
      </c>
      <c r="P62" s="1"/>
      <c r="Q62" s="1"/>
      <c r="R62" s="1"/>
      <c r="S62" s="1"/>
      <c r="T62" s="1"/>
      <c r="U62" s="1"/>
      <c r="V62" s="1"/>
      <c r="W62" s="1"/>
      <c r="X62" s="1"/>
      <c r="Y62" s="1"/>
      <c r="Z62" s="1"/>
      <c r="AA62" s="1"/>
    </row>
    <row r="63" spans="2:27" x14ac:dyDescent="0.25">
      <c r="B63" s="1"/>
      <c r="C63" s="6" t="s">
        <v>15</v>
      </c>
      <c r="D63" s="6"/>
      <c r="E63" s="6"/>
      <c r="F63" s="6"/>
      <c r="G63" s="6"/>
      <c r="H63" s="6"/>
      <c r="I63" s="1"/>
      <c r="J63" s="1"/>
      <c r="K63" s="1"/>
      <c r="L63" s="1"/>
      <c r="M63" s="1"/>
      <c r="N63" s="1"/>
      <c r="O63" s="6" t="s">
        <v>15</v>
      </c>
      <c r="P63" s="1"/>
      <c r="Q63" s="1"/>
      <c r="R63" s="1"/>
      <c r="S63" s="1"/>
      <c r="T63" s="1"/>
      <c r="U63" s="1"/>
      <c r="V63" s="1"/>
      <c r="W63" s="1"/>
      <c r="X63" s="1"/>
      <c r="Y63" s="1"/>
      <c r="Z63" s="1"/>
      <c r="AA63" s="1"/>
    </row>
    <row r="64" spans="2:27"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row>
    <row r="65" spans="2:27" x14ac:dyDescent="0.25">
      <c r="B65" s="18"/>
      <c r="C65" s="18"/>
      <c r="D65" s="18"/>
      <c r="E65" s="18"/>
      <c r="F65" s="18"/>
      <c r="G65" s="18"/>
      <c r="H65" s="18"/>
      <c r="I65" s="18"/>
      <c r="J65" s="18"/>
      <c r="K65" s="18"/>
      <c r="L65" s="18"/>
      <c r="M65" s="18"/>
      <c r="N65" s="18"/>
      <c r="O65" s="18"/>
      <c r="P65" s="18"/>
    </row>
    <row r="66" spans="2:27" x14ac:dyDescent="0.25">
      <c r="B66" s="18"/>
      <c r="C66" s="18"/>
      <c r="D66" s="50"/>
      <c r="E66" s="50"/>
      <c r="F66" s="50"/>
      <c r="G66" s="18"/>
      <c r="H66" s="18"/>
      <c r="I66" s="18"/>
      <c r="J66" s="18"/>
      <c r="K66" s="18"/>
      <c r="L66" s="18"/>
      <c r="M66" s="18"/>
      <c r="N66" s="18"/>
      <c r="O66" s="18"/>
      <c r="P66" s="18"/>
    </row>
    <row r="67" spans="2:27" x14ac:dyDescent="0.25">
      <c r="B67" s="18"/>
      <c r="C67" s="18"/>
      <c r="D67" s="203"/>
      <c r="E67" s="203"/>
      <c r="F67" s="203"/>
      <c r="G67" s="30"/>
      <c r="H67" s="30"/>
      <c r="I67" s="30"/>
      <c r="J67" s="30"/>
      <c r="K67" s="30"/>
      <c r="L67" s="30"/>
      <c r="M67" s="30"/>
      <c r="N67" s="30"/>
      <c r="O67" s="30"/>
      <c r="P67" s="30" t="s">
        <v>3</v>
      </c>
      <c r="Q67" s="30"/>
      <c r="R67" s="30"/>
      <c r="S67" s="30" t="s">
        <v>10</v>
      </c>
      <c r="T67" s="30"/>
      <c r="U67" s="30"/>
      <c r="V67" s="30"/>
      <c r="Z67" s="9"/>
    </row>
    <row r="68" spans="2:27" x14ac:dyDescent="0.25">
      <c r="B68" s="18"/>
      <c r="C68" s="18"/>
      <c r="D68" s="203"/>
      <c r="E68" s="203" t="s">
        <v>4</v>
      </c>
      <c r="F68" s="203"/>
      <c r="G68" s="30"/>
      <c r="H68" s="203" t="s">
        <v>5</v>
      </c>
      <c r="I68" s="203"/>
      <c r="J68" s="30"/>
      <c r="K68" s="30"/>
      <c r="L68" s="30"/>
      <c r="M68" s="30"/>
      <c r="N68" s="30"/>
      <c r="O68" s="30"/>
      <c r="P68" s="203" t="s">
        <v>20</v>
      </c>
      <c r="Q68" s="203" t="s">
        <v>21</v>
      </c>
      <c r="R68" s="30"/>
      <c r="S68" s="30"/>
      <c r="T68" s="53"/>
      <c r="U68" s="30"/>
      <c r="V68" s="30"/>
      <c r="Y68" s="29"/>
      <c r="Z68" s="9"/>
    </row>
    <row r="69" spans="2:27" x14ac:dyDescent="0.25">
      <c r="B69" s="18"/>
      <c r="C69" s="18"/>
      <c r="D69" s="203"/>
      <c r="E69" s="203" t="s">
        <v>20</v>
      </c>
      <c r="F69" s="203" t="s">
        <v>21</v>
      </c>
      <c r="G69" s="30"/>
      <c r="H69" s="203" t="s">
        <v>20</v>
      </c>
      <c r="I69" s="203" t="s">
        <v>21</v>
      </c>
      <c r="J69" s="30"/>
      <c r="K69" s="30"/>
      <c r="L69" s="30"/>
      <c r="M69" s="30"/>
      <c r="N69" s="30"/>
      <c r="O69" s="54">
        <v>2000</v>
      </c>
      <c r="P69" s="204">
        <f>P38-Q38</f>
        <v>0.15653433232803682</v>
      </c>
      <c r="Q69" s="204">
        <f>R38-P38</f>
        <v>0.16704340901935799</v>
      </c>
      <c r="R69" s="30"/>
      <c r="S69" s="30">
        <v>1</v>
      </c>
      <c r="T69" s="54"/>
      <c r="U69" s="53"/>
      <c r="V69" s="53"/>
      <c r="Y69" s="41"/>
      <c r="Z69" s="29"/>
      <c r="AA69" s="29"/>
    </row>
    <row r="70" spans="2:27" x14ac:dyDescent="0.25">
      <c r="B70" s="18"/>
      <c r="C70" s="18"/>
      <c r="D70" s="54">
        <v>2000</v>
      </c>
      <c r="E70" s="205">
        <f>D38-E38</f>
        <v>11.995656347274888</v>
      </c>
      <c r="F70" s="205">
        <f>F38-D38</f>
        <v>12.518227133446942</v>
      </c>
      <c r="G70" s="30"/>
      <c r="H70" s="53">
        <f>G38-H38</f>
        <v>2.3516840411859192</v>
      </c>
      <c r="I70" s="53">
        <f>I38-G38</f>
        <v>2.4006871202574729</v>
      </c>
      <c r="J70" s="30"/>
      <c r="K70" s="30"/>
      <c r="L70" s="30"/>
      <c r="M70" s="30"/>
      <c r="N70" s="30"/>
      <c r="O70" s="54">
        <v>2001</v>
      </c>
      <c r="P70" s="204">
        <f t="shared" ref="P70:P84" si="0">P39-Q39</f>
        <v>0.1528174578991579</v>
      </c>
      <c r="Q70" s="204">
        <f t="shared" ref="Q70:Q84" si="1">R39-P39</f>
        <v>0.1630221642781593</v>
      </c>
      <c r="R70" s="30"/>
      <c r="S70" s="30">
        <v>1</v>
      </c>
      <c r="T70" s="54"/>
      <c r="U70" s="53"/>
      <c r="V70" s="53"/>
      <c r="Y70" s="41"/>
      <c r="Z70" s="29"/>
      <c r="AA70" s="29"/>
    </row>
    <row r="71" spans="2:27" x14ac:dyDescent="0.25">
      <c r="B71" s="18"/>
      <c r="C71" s="18"/>
      <c r="D71" s="54">
        <v>2001</v>
      </c>
      <c r="E71" s="205">
        <f t="shared" ref="E71:E85" si="2">D39-E39</f>
        <v>11.634880877666461</v>
      </c>
      <c r="F71" s="205">
        <f t="shared" ref="F71:F85" si="3">F39-D39</f>
        <v>12.138746921265465</v>
      </c>
      <c r="G71" s="30"/>
      <c r="H71" s="53">
        <f t="shared" ref="H71:H85" si="4">G39-H39</f>
        <v>2.3185912703677189</v>
      </c>
      <c r="I71" s="53">
        <f t="shared" ref="I71:I85" si="5">I39-G39</f>
        <v>2.3664963362241451</v>
      </c>
      <c r="J71" s="30"/>
      <c r="K71" s="30"/>
      <c r="L71" s="30"/>
      <c r="M71" s="30"/>
      <c r="N71" s="30"/>
      <c r="O71" s="54">
        <v>2002</v>
      </c>
      <c r="P71" s="204">
        <f t="shared" si="0"/>
        <v>0.16094341968203496</v>
      </c>
      <c r="Q71" s="204">
        <f t="shared" si="1"/>
        <v>0.17164882864145126</v>
      </c>
      <c r="R71" s="30"/>
      <c r="S71" s="30">
        <v>1</v>
      </c>
      <c r="T71" s="54"/>
      <c r="U71" s="53"/>
      <c r="V71" s="53"/>
      <c r="Y71" s="41"/>
      <c r="Z71" s="29"/>
      <c r="AA71" s="29"/>
    </row>
    <row r="72" spans="2:27" x14ac:dyDescent="0.25">
      <c r="B72" s="18"/>
      <c r="C72" s="18"/>
      <c r="D72" s="54">
        <v>2002</v>
      </c>
      <c r="E72" s="205">
        <f t="shared" si="2"/>
        <v>11.438569950594342</v>
      </c>
      <c r="F72" s="205">
        <f t="shared" si="3"/>
        <v>11.924436491940213</v>
      </c>
      <c r="G72" s="30"/>
      <c r="H72" s="53">
        <f t="shared" si="4"/>
        <v>2.251646665354599</v>
      </c>
      <c r="I72" s="53">
        <f t="shared" si="5"/>
        <v>2.2993461015582284</v>
      </c>
      <c r="J72" s="30"/>
      <c r="K72" s="30"/>
      <c r="L72" s="30"/>
      <c r="M72" s="30"/>
      <c r="N72" s="30"/>
      <c r="O72" s="54">
        <v>2003</v>
      </c>
      <c r="P72" s="204">
        <f t="shared" si="0"/>
        <v>0.15716648273762734</v>
      </c>
      <c r="Q72" s="204">
        <f t="shared" si="1"/>
        <v>0.16775878927482246</v>
      </c>
      <c r="R72" s="30"/>
      <c r="S72" s="30">
        <v>1</v>
      </c>
      <c r="T72" s="54"/>
      <c r="U72" s="53"/>
      <c r="V72" s="53"/>
      <c r="Y72" s="41"/>
      <c r="Z72" s="29"/>
      <c r="AA72" s="29"/>
    </row>
    <row r="73" spans="2:27" x14ac:dyDescent="0.25">
      <c r="B73" s="18"/>
      <c r="C73" s="18"/>
      <c r="D73" s="54">
        <v>2003</v>
      </c>
      <c r="E73" s="205">
        <f t="shared" si="2"/>
        <v>10.843724868966916</v>
      </c>
      <c r="F73" s="205">
        <f t="shared" si="3"/>
        <v>11.31234585766245</v>
      </c>
      <c r="G73" s="30"/>
      <c r="H73" s="53">
        <f t="shared" si="4"/>
        <v>2.1982390176116127</v>
      </c>
      <c r="I73" s="53">
        <f t="shared" si="5"/>
        <v>2.2452830785707931</v>
      </c>
      <c r="J73" s="30"/>
      <c r="K73" s="30"/>
      <c r="L73" s="30"/>
      <c r="M73" s="30"/>
      <c r="N73" s="30"/>
      <c r="O73" s="54">
        <v>2004</v>
      </c>
      <c r="P73" s="204">
        <f t="shared" si="0"/>
        <v>0.16323786918399108</v>
      </c>
      <c r="Q73" s="204">
        <f t="shared" si="1"/>
        <v>0.17417329806630555</v>
      </c>
      <c r="R73" s="30"/>
      <c r="S73" s="30">
        <v>1</v>
      </c>
      <c r="T73" s="54"/>
      <c r="U73" s="53"/>
      <c r="V73" s="53"/>
      <c r="Y73" s="41"/>
      <c r="Z73" s="29"/>
      <c r="AA73" s="29"/>
    </row>
    <row r="74" spans="2:27" x14ac:dyDescent="0.25">
      <c r="B74" s="18"/>
      <c r="C74" s="18"/>
      <c r="D74" s="54">
        <v>2004</v>
      </c>
      <c r="E74" s="205">
        <f t="shared" si="2"/>
        <v>10.653862737673307</v>
      </c>
      <c r="F74" s="205">
        <f t="shared" si="3"/>
        <v>11.105850267837127</v>
      </c>
      <c r="G74" s="30"/>
      <c r="H74" s="53">
        <f t="shared" si="4"/>
        <v>2.1386651213450563</v>
      </c>
      <c r="I74" s="53">
        <f t="shared" si="5"/>
        <v>2.1851836518986403</v>
      </c>
      <c r="J74" s="30"/>
      <c r="K74" s="30"/>
      <c r="L74" s="30"/>
      <c r="M74" s="30"/>
      <c r="N74" s="30"/>
      <c r="O74" s="54">
        <v>2005</v>
      </c>
      <c r="P74" s="204">
        <f t="shared" si="0"/>
        <v>0.16604579733309022</v>
      </c>
      <c r="Q74" s="204">
        <f t="shared" si="1"/>
        <v>0.17745443348725676</v>
      </c>
      <c r="R74" s="30"/>
      <c r="S74" s="30">
        <v>1</v>
      </c>
      <c r="T74" s="54"/>
      <c r="U74" s="53"/>
      <c r="V74" s="53"/>
      <c r="Y74" s="41"/>
      <c r="Z74" s="29"/>
      <c r="AA74" s="29"/>
    </row>
    <row r="75" spans="2:27" x14ac:dyDescent="0.25">
      <c r="B75" s="18"/>
      <c r="C75" s="18"/>
      <c r="D75" s="54">
        <v>2005</v>
      </c>
      <c r="E75" s="205">
        <f t="shared" si="2"/>
        <v>10.194162439075455</v>
      </c>
      <c r="F75" s="205">
        <f t="shared" si="3"/>
        <v>10.636752423779342</v>
      </c>
      <c r="G75" s="30"/>
      <c r="H75" s="53">
        <f t="shared" si="4"/>
        <v>2.0689348680790118</v>
      </c>
      <c r="I75" s="53">
        <f t="shared" si="5"/>
        <v>2.1151721055339152</v>
      </c>
      <c r="J75" s="30"/>
      <c r="K75" s="30"/>
      <c r="L75" s="30"/>
      <c r="M75" s="30"/>
      <c r="N75" s="30"/>
      <c r="O75" s="54">
        <v>2006</v>
      </c>
      <c r="P75" s="204">
        <f t="shared" si="0"/>
        <v>0.17689544578623462</v>
      </c>
      <c r="Q75" s="204">
        <f t="shared" si="1"/>
        <v>0.18886113095853219</v>
      </c>
      <c r="R75" s="30"/>
      <c r="S75" s="30">
        <v>1</v>
      </c>
      <c r="T75" s="54"/>
      <c r="U75" s="53"/>
      <c r="V75" s="53"/>
      <c r="Y75" s="41"/>
      <c r="Z75" s="29"/>
      <c r="AA75" s="29"/>
    </row>
    <row r="76" spans="2:27" x14ac:dyDescent="0.25">
      <c r="B76" s="18"/>
      <c r="C76" s="18"/>
      <c r="D76" s="54">
        <v>2006</v>
      </c>
      <c r="E76" s="205">
        <f t="shared" si="2"/>
        <v>9.9913545387451279</v>
      </c>
      <c r="F76" s="205">
        <f t="shared" si="3"/>
        <v>10.415406316014952</v>
      </c>
      <c r="G76" s="30"/>
      <c r="H76" s="53">
        <f t="shared" si="4"/>
        <v>1.939730550817707</v>
      </c>
      <c r="I76" s="53">
        <f t="shared" si="5"/>
        <v>1.9835993670361347</v>
      </c>
      <c r="J76" s="30"/>
      <c r="K76" s="30"/>
      <c r="L76" s="30"/>
      <c r="M76" s="30"/>
      <c r="N76" s="30"/>
      <c r="O76" s="54">
        <v>2007</v>
      </c>
      <c r="P76" s="204">
        <f t="shared" si="0"/>
        <v>0.17196192052590265</v>
      </c>
      <c r="Q76" s="204">
        <f t="shared" si="1"/>
        <v>0.18347166188722364</v>
      </c>
      <c r="R76" s="30"/>
      <c r="S76" s="30">
        <v>1</v>
      </c>
      <c r="T76" s="54"/>
      <c r="U76" s="53"/>
      <c r="V76" s="53"/>
      <c r="Y76" s="41"/>
      <c r="Z76" s="29"/>
      <c r="AA76" s="29"/>
    </row>
    <row r="77" spans="2:27" x14ac:dyDescent="0.25">
      <c r="B77" s="18"/>
      <c r="C77" s="18"/>
      <c r="D77" s="54">
        <v>2007</v>
      </c>
      <c r="E77" s="205">
        <f t="shared" si="2"/>
        <v>9.8129404431281841</v>
      </c>
      <c r="F77" s="205">
        <f t="shared" si="3"/>
        <v>10.221579250033756</v>
      </c>
      <c r="G77" s="30"/>
      <c r="H77" s="53">
        <f t="shared" si="4"/>
        <v>1.963882251720193</v>
      </c>
      <c r="I77" s="53">
        <f t="shared" si="5"/>
        <v>2.0080119762621393</v>
      </c>
      <c r="J77" s="30"/>
      <c r="K77" s="30"/>
      <c r="L77" s="30"/>
      <c r="M77" s="30"/>
      <c r="N77" s="30"/>
      <c r="O77" s="54">
        <v>2008</v>
      </c>
      <c r="P77" s="204">
        <f t="shared" si="0"/>
        <v>0.16371193178469756</v>
      </c>
      <c r="Q77" s="204">
        <f t="shared" si="1"/>
        <v>0.17498735574577351</v>
      </c>
      <c r="R77" s="30"/>
      <c r="S77" s="30">
        <v>1</v>
      </c>
      <c r="T77" s="54"/>
      <c r="U77" s="53"/>
      <c r="V77" s="53"/>
      <c r="Y77" s="41"/>
      <c r="Z77" s="29"/>
      <c r="AA77" s="29"/>
    </row>
    <row r="78" spans="2:27" x14ac:dyDescent="0.25">
      <c r="B78" s="18"/>
      <c r="C78" s="18"/>
      <c r="D78" s="54">
        <v>2008</v>
      </c>
      <c r="E78" s="205">
        <f t="shared" si="2"/>
        <v>9.1365385585712886</v>
      </c>
      <c r="F78" s="205">
        <f t="shared" si="3"/>
        <v>9.5297411354520989</v>
      </c>
      <c r="G78" s="30"/>
      <c r="H78" s="53">
        <f t="shared" si="4"/>
        <v>1.9204664215853597</v>
      </c>
      <c r="I78" s="53">
        <f t="shared" si="5"/>
        <v>1.9638343141178325</v>
      </c>
      <c r="J78" s="30"/>
      <c r="K78" s="30"/>
      <c r="L78" s="30"/>
      <c r="M78" s="30"/>
      <c r="N78" s="30"/>
      <c r="O78" s="54">
        <v>2009</v>
      </c>
      <c r="P78" s="204">
        <f t="shared" si="0"/>
        <v>0.16236316534842876</v>
      </c>
      <c r="Q78" s="204">
        <f t="shared" si="1"/>
        <v>0.17356207983262717</v>
      </c>
      <c r="R78" s="30"/>
      <c r="S78" s="30">
        <v>1</v>
      </c>
      <c r="T78" s="54"/>
      <c r="U78" s="53"/>
      <c r="V78" s="53"/>
      <c r="Y78" s="41"/>
      <c r="Z78" s="29"/>
      <c r="AA78" s="29"/>
    </row>
    <row r="79" spans="2:27" x14ac:dyDescent="0.25">
      <c r="B79" s="18"/>
      <c r="C79" s="18"/>
      <c r="D79" s="54">
        <v>2009</v>
      </c>
      <c r="E79" s="205">
        <f t="shared" si="2"/>
        <v>8.9095197509050763</v>
      </c>
      <c r="F79" s="205">
        <f t="shared" si="3"/>
        <v>9.2916863575253217</v>
      </c>
      <c r="G79" s="30"/>
      <c r="H79" s="53">
        <f t="shared" si="4"/>
        <v>1.8907293611251745</v>
      </c>
      <c r="I79" s="53">
        <f t="shared" si="5"/>
        <v>1.9332834670795904</v>
      </c>
      <c r="J79" s="30"/>
      <c r="K79" s="30"/>
      <c r="L79" s="30"/>
      <c r="M79" s="30"/>
      <c r="N79" s="30"/>
      <c r="O79" s="54">
        <v>2010</v>
      </c>
      <c r="P79" s="204">
        <f t="shared" si="0"/>
        <v>0.15862851470422346</v>
      </c>
      <c r="Q79" s="204">
        <f t="shared" si="1"/>
        <v>0.16975235761947838</v>
      </c>
      <c r="R79" s="30"/>
      <c r="S79" s="30">
        <v>1</v>
      </c>
      <c r="T79" s="54"/>
      <c r="U79" s="30"/>
      <c r="V79" s="30"/>
      <c r="Y79" s="41"/>
      <c r="Z79" s="9"/>
      <c r="AA79" s="9"/>
    </row>
    <row r="80" spans="2:27" x14ac:dyDescent="0.25">
      <c r="B80" s="18"/>
      <c r="C80" s="18"/>
      <c r="D80" s="54">
        <v>2010</v>
      </c>
      <c r="E80" s="205">
        <f t="shared" si="2"/>
        <v>8.5060780191934668</v>
      </c>
      <c r="F80" s="205">
        <f t="shared" si="3"/>
        <v>8.8758465056304772</v>
      </c>
      <c r="G80" s="30"/>
      <c r="H80" s="53">
        <f t="shared" si="4"/>
        <v>1.8646284760555076</v>
      </c>
      <c r="I80" s="53">
        <f t="shared" si="5"/>
        <v>1.9068771507371096</v>
      </c>
      <c r="J80" s="30"/>
      <c r="K80" s="30"/>
      <c r="L80" s="30"/>
      <c r="M80" s="30"/>
      <c r="N80" s="30"/>
      <c r="O80" s="54">
        <v>2011</v>
      </c>
      <c r="P80" s="204">
        <f t="shared" si="0"/>
        <v>0.16283811549548899</v>
      </c>
      <c r="Q80" s="204">
        <f t="shared" si="1"/>
        <v>0.17445607109343531</v>
      </c>
      <c r="R80" s="30"/>
      <c r="S80" s="30">
        <v>1</v>
      </c>
      <c r="T80" s="54"/>
      <c r="U80" s="30"/>
      <c r="V80" s="30"/>
      <c r="Y80" s="41"/>
      <c r="Z80" s="9"/>
      <c r="AA80" s="9"/>
    </row>
    <row r="81" spans="2:27" x14ac:dyDescent="0.25">
      <c r="B81" s="18"/>
      <c r="C81" s="18"/>
      <c r="D81" s="54">
        <v>2011</v>
      </c>
      <c r="E81" s="205">
        <f t="shared" si="2"/>
        <v>8.1390621112256554</v>
      </c>
      <c r="F81" s="205">
        <f t="shared" si="3"/>
        <v>8.497608747223353</v>
      </c>
      <c r="G81" s="30"/>
      <c r="H81" s="53">
        <f t="shared" si="4"/>
        <v>1.7486510030058042</v>
      </c>
      <c r="I81" s="53">
        <f t="shared" si="5"/>
        <v>1.788382865798809</v>
      </c>
      <c r="J81" s="30"/>
      <c r="K81" s="30"/>
      <c r="L81" s="30"/>
      <c r="M81" s="30"/>
      <c r="N81" s="30"/>
      <c r="O81" s="54">
        <v>2012</v>
      </c>
      <c r="P81" s="204">
        <f t="shared" si="0"/>
        <v>0.15651980208393779</v>
      </c>
      <c r="Q81" s="204">
        <f t="shared" si="1"/>
        <v>0.16780564521351771</v>
      </c>
      <c r="R81" s="30"/>
      <c r="S81" s="30">
        <v>1</v>
      </c>
      <c r="T81" s="54"/>
      <c r="U81" s="30"/>
      <c r="V81" s="30"/>
      <c r="Y81" s="41"/>
      <c r="Z81" s="9"/>
      <c r="AA81" s="9"/>
    </row>
    <row r="82" spans="2:27" x14ac:dyDescent="0.25">
      <c r="B82" s="18"/>
      <c r="C82" s="18"/>
      <c r="D82" s="54">
        <v>2012</v>
      </c>
      <c r="E82" s="205">
        <f t="shared" si="2"/>
        <v>7.8493733994849606</v>
      </c>
      <c r="F82" s="205">
        <f t="shared" si="3"/>
        <v>8.1963661765720985</v>
      </c>
      <c r="G82" s="30"/>
      <c r="H82" s="53">
        <f t="shared" si="4"/>
        <v>1.7617112281253782</v>
      </c>
      <c r="I82" s="53">
        <f t="shared" si="5"/>
        <v>1.8016419357850637</v>
      </c>
      <c r="J82" s="30"/>
      <c r="K82" s="30"/>
      <c r="L82" s="30"/>
      <c r="M82" s="30"/>
      <c r="N82" s="30"/>
      <c r="O82" s="54">
        <v>2013</v>
      </c>
      <c r="P82" s="204">
        <f t="shared" si="0"/>
        <v>0.15937738431074377</v>
      </c>
      <c r="Q82" s="204">
        <f t="shared" si="1"/>
        <v>0.17098937869885189</v>
      </c>
      <c r="R82" s="30"/>
      <c r="S82" s="30">
        <v>1</v>
      </c>
      <c r="T82" s="54"/>
      <c r="U82" s="30"/>
      <c r="V82" s="30"/>
      <c r="Y82" s="41"/>
      <c r="Z82" s="9"/>
      <c r="AA82" s="9"/>
    </row>
    <row r="83" spans="2:27" x14ac:dyDescent="0.25">
      <c r="B83" s="18"/>
      <c r="C83" s="18"/>
      <c r="D83" s="54">
        <v>2013</v>
      </c>
      <c r="E83" s="205">
        <f t="shared" si="2"/>
        <v>7.4637356368449872</v>
      </c>
      <c r="F83" s="205">
        <f t="shared" si="3"/>
        <v>7.7925324033515437</v>
      </c>
      <c r="G83" s="30"/>
      <c r="H83" s="53">
        <f t="shared" si="4"/>
        <v>1.6920063923031705</v>
      </c>
      <c r="I83" s="53">
        <f t="shared" si="5"/>
        <v>1.7309505742948232</v>
      </c>
      <c r="J83" s="30"/>
      <c r="K83" s="30"/>
      <c r="L83" s="30"/>
      <c r="M83" s="30"/>
      <c r="N83" s="30"/>
      <c r="O83" s="54">
        <v>2014</v>
      </c>
      <c r="P83" s="204">
        <f t="shared" si="0"/>
        <v>0.15888389012118731</v>
      </c>
      <c r="Q83" s="204">
        <f t="shared" si="1"/>
        <v>0.17054269388524901</v>
      </c>
      <c r="R83" s="30"/>
      <c r="S83" s="30">
        <v>1</v>
      </c>
      <c r="T83" s="54"/>
      <c r="U83" s="30"/>
      <c r="V83" s="30"/>
      <c r="Y83" s="41"/>
      <c r="Z83" s="9"/>
      <c r="AA83" s="9"/>
    </row>
    <row r="84" spans="2:27" x14ac:dyDescent="0.25">
      <c r="B84" s="18"/>
      <c r="C84" s="18"/>
      <c r="D84" s="54">
        <v>2014</v>
      </c>
      <c r="E84" s="205">
        <f t="shared" si="2"/>
        <v>7.4392400966034558</v>
      </c>
      <c r="F84" s="205">
        <f t="shared" si="3"/>
        <v>7.7661070797812783</v>
      </c>
      <c r="G84" s="30"/>
      <c r="H84" s="53">
        <f t="shared" si="4"/>
        <v>1.6853794452877793</v>
      </c>
      <c r="I84" s="53">
        <f t="shared" si="5"/>
        <v>1.723664737800604</v>
      </c>
      <c r="J84" s="30"/>
      <c r="K84" s="30"/>
      <c r="L84" s="30"/>
      <c r="M84" s="30"/>
      <c r="N84" s="30"/>
      <c r="O84" s="54">
        <v>2015</v>
      </c>
      <c r="P84" s="204">
        <f t="shared" si="0"/>
        <v>0.1566663333929097</v>
      </c>
      <c r="Q84" s="204">
        <f t="shared" si="1"/>
        <v>0.16817991518172004</v>
      </c>
      <c r="R84" s="30"/>
      <c r="S84" s="30">
        <v>1</v>
      </c>
      <c r="T84" s="54"/>
      <c r="U84" s="30"/>
      <c r="V84" s="30"/>
      <c r="Y84" s="41"/>
      <c r="Z84" s="9"/>
      <c r="AA84" s="9"/>
    </row>
    <row r="85" spans="2:27" x14ac:dyDescent="0.25">
      <c r="B85" s="18"/>
      <c r="C85" s="18"/>
      <c r="D85" s="54">
        <v>2015</v>
      </c>
      <c r="E85" s="205">
        <f t="shared" si="2"/>
        <v>7.1438980664167389</v>
      </c>
      <c r="F85" s="205">
        <f t="shared" si="3"/>
        <v>7.4588788802453649</v>
      </c>
      <c r="G85" s="30"/>
      <c r="H85" s="53">
        <f t="shared" si="4"/>
        <v>1.6309586805972671</v>
      </c>
      <c r="I85" s="53">
        <f t="shared" si="5"/>
        <v>1.6678400616140792</v>
      </c>
      <c r="J85" s="30"/>
      <c r="K85" s="30"/>
      <c r="L85" s="30"/>
      <c r="M85" s="30"/>
      <c r="N85" s="30"/>
      <c r="O85" s="30"/>
      <c r="P85" s="30"/>
      <c r="Q85" s="30"/>
      <c r="R85" s="30"/>
      <c r="S85" s="30"/>
      <c r="T85" s="30"/>
      <c r="U85" s="54"/>
      <c r="V85" s="30"/>
      <c r="W85" s="9"/>
    </row>
    <row r="86" spans="2:27" x14ac:dyDescent="0.25">
      <c r="B86" s="18"/>
      <c r="C86" s="18"/>
      <c r="D86" s="30"/>
      <c r="E86" s="30"/>
      <c r="F86" s="30"/>
      <c r="G86" s="30"/>
      <c r="H86" s="30"/>
      <c r="I86" s="30"/>
      <c r="J86" s="30"/>
      <c r="K86" s="30"/>
      <c r="L86" s="30"/>
      <c r="M86" s="30"/>
      <c r="N86" s="30"/>
      <c r="O86" s="30"/>
      <c r="P86" s="30"/>
      <c r="Q86" s="30"/>
      <c r="R86" s="30"/>
      <c r="S86" s="30"/>
      <c r="T86" s="30"/>
      <c r="U86" s="54"/>
      <c r="V86" s="30"/>
      <c r="W86" s="9"/>
    </row>
    <row r="87" spans="2:27" x14ac:dyDescent="0.25">
      <c r="B87" s="18"/>
      <c r="C87" s="18"/>
      <c r="D87" s="18"/>
      <c r="E87" s="18"/>
      <c r="F87" s="18"/>
      <c r="G87" s="18"/>
      <c r="H87" s="18"/>
      <c r="I87" s="18"/>
      <c r="J87" s="18"/>
      <c r="K87" s="18"/>
      <c r="L87" s="18"/>
      <c r="M87" s="18"/>
      <c r="N87" s="18"/>
      <c r="O87" s="18"/>
      <c r="P87" s="18"/>
      <c r="T87" s="9"/>
      <c r="U87" s="41"/>
      <c r="V87" s="9"/>
      <c r="W87" s="9"/>
    </row>
    <row r="88" spans="2:27" x14ac:dyDescent="0.25">
      <c r="B88" s="18"/>
      <c r="C88" s="18"/>
      <c r="D88" s="18"/>
      <c r="E88" s="18"/>
      <c r="F88" s="18"/>
      <c r="G88" s="18"/>
      <c r="H88" s="18"/>
      <c r="I88" s="18"/>
      <c r="J88" s="18"/>
      <c r="K88" s="18"/>
      <c r="L88" s="18"/>
      <c r="M88" s="18"/>
      <c r="N88" s="18"/>
      <c r="O88" s="18"/>
      <c r="P88" s="18"/>
      <c r="T88" s="9"/>
      <c r="U88" s="41"/>
      <c r="V88" s="9"/>
      <c r="W88" s="9"/>
    </row>
    <row r="89" spans="2:27" x14ac:dyDescent="0.25">
      <c r="T89" s="9"/>
      <c r="U89" s="41"/>
      <c r="V89" s="9"/>
      <c r="W89" s="9"/>
    </row>
    <row r="90" spans="2:27" x14ac:dyDescent="0.25">
      <c r="T90" s="9"/>
      <c r="U90" s="41"/>
      <c r="V90" s="9"/>
      <c r="W90" s="9"/>
    </row>
    <row r="91" spans="2:27" x14ac:dyDescent="0.25">
      <c r="T91" s="9"/>
      <c r="U91" s="41"/>
      <c r="V91" s="9"/>
      <c r="W91" s="9"/>
    </row>
    <row r="92" spans="2:27" x14ac:dyDescent="0.25">
      <c r="T92" s="9"/>
      <c r="U92" s="41"/>
      <c r="V92" s="9"/>
      <c r="W92" s="9"/>
    </row>
    <row r="93" spans="2:27" x14ac:dyDescent="0.25">
      <c r="T93" s="9"/>
      <c r="U93" s="41"/>
      <c r="V93" s="9"/>
      <c r="W93" s="9"/>
    </row>
    <row r="94" spans="2:27" x14ac:dyDescent="0.25">
      <c r="T94" s="9"/>
      <c r="U94" s="41"/>
      <c r="V94" s="9"/>
      <c r="W94" s="9"/>
    </row>
    <row r="95" spans="2:27" x14ac:dyDescent="0.25">
      <c r="T95" s="9"/>
      <c r="U95" s="41"/>
      <c r="V95" s="9"/>
      <c r="W95" s="9"/>
    </row>
    <row r="96" spans="2:27" x14ac:dyDescent="0.25">
      <c r="T96" s="21"/>
      <c r="U96" s="41"/>
      <c r="V96" s="21"/>
      <c r="W96" s="21"/>
    </row>
    <row r="97" spans="1:35" s="21" customFormat="1" x14ac:dyDescent="0.25">
      <c r="A97" s="9"/>
      <c r="B97" s="9"/>
      <c r="C97" s="9"/>
      <c r="D97" s="9"/>
      <c r="E97" s="9"/>
      <c r="F97" s="9"/>
      <c r="G97" s="9"/>
      <c r="H97" s="9"/>
      <c r="I97" s="9"/>
      <c r="J97" s="9"/>
      <c r="K97" s="9"/>
      <c r="Q97" s="22"/>
      <c r="R97" s="22"/>
      <c r="S97" s="22"/>
      <c r="U97" s="41"/>
      <c r="X97" s="22"/>
      <c r="Y97" s="22"/>
      <c r="Z97" s="22"/>
      <c r="AA97" s="22"/>
      <c r="AB97" s="22"/>
      <c r="AC97" s="22"/>
      <c r="AD97" s="22"/>
      <c r="AE97" s="22"/>
      <c r="AF97" s="22"/>
      <c r="AG97" s="22"/>
      <c r="AH97" s="22"/>
      <c r="AI97" s="31"/>
    </row>
    <row r="98" spans="1:35" s="21" customFormat="1" x14ac:dyDescent="0.25">
      <c r="A98" s="9"/>
      <c r="B98" s="9"/>
      <c r="C98" s="9"/>
      <c r="D98" s="9"/>
      <c r="E98" s="9"/>
      <c r="F98" s="9"/>
      <c r="G98" s="9"/>
      <c r="H98" s="9"/>
      <c r="I98" s="9"/>
      <c r="J98" s="9"/>
      <c r="K98" s="9"/>
      <c r="Q98" s="22"/>
      <c r="R98" s="22"/>
      <c r="S98" s="22"/>
      <c r="U98" s="41"/>
      <c r="X98" s="22"/>
      <c r="Y98" s="22"/>
      <c r="Z98" s="22"/>
      <c r="AA98" s="22"/>
      <c r="AB98" s="22"/>
      <c r="AC98" s="22"/>
      <c r="AD98" s="22"/>
      <c r="AE98" s="22"/>
      <c r="AF98" s="22"/>
      <c r="AG98" s="22"/>
      <c r="AH98" s="22"/>
      <c r="AI98" s="31"/>
    </row>
    <row r="99" spans="1:35" s="21" customFormat="1" x14ac:dyDescent="0.25">
      <c r="A99" s="9"/>
      <c r="B99" s="9"/>
      <c r="C99" s="9"/>
      <c r="D99" s="9"/>
      <c r="E99" s="9"/>
      <c r="F99" s="9"/>
      <c r="G99" s="9"/>
      <c r="H99" s="9"/>
      <c r="I99" s="9"/>
      <c r="J99" s="9"/>
      <c r="K99" s="9"/>
      <c r="Q99" s="22"/>
      <c r="R99" s="22"/>
      <c r="S99" s="22"/>
      <c r="U99" s="41"/>
      <c r="X99" s="22"/>
      <c r="Y99" s="22"/>
      <c r="Z99" s="22"/>
      <c r="AA99" s="22"/>
      <c r="AB99" s="22"/>
      <c r="AC99" s="22"/>
      <c r="AD99" s="22"/>
      <c r="AE99" s="22"/>
      <c r="AF99" s="22"/>
      <c r="AG99" s="22"/>
      <c r="AH99" s="22"/>
      <c r="AI99" s="31"/>
    </row>
    <row r="100" spans="1:35" s="21" customFormat="1" ht="11.4" x14ac:dyDescent="0.2">
      <c r="Q100" s="22"/>
      <c r="R100" s="22"/>
      <c r="S100" s="22"/>
      <c r="T100" s="22"/>
      <c r="U100" s="22"/>
      <c r="V100" s="22"/>
      <c r="W100" s="22"/>
      <c r="X100" s="22"/>
      <c r="Y100" s="22"/>
      <c r="Z100" s="22"/>
      <c r="AA100" s="22"/>
      <c r="AB100" s="22"/>
      <c r="AC100" s="22"/>
      <c r="AD100" s="22"/>
      <c r="AE100" s="22"/>
      <c r="AF100" s="22"/>
      <c r="AG100" s="22"/>
      <c r="AH100" s="22"/>
      <c r="AI100" s="31"/>
    </row>
    <row r="101" spans="1:35" s="21" customFormat="1" ht="11.4" x14ac:dyDescent="0.2">
      <c r="Q101" s="22"/>
      <c r="R101" s="22"/>
      <c r="S101" s="22"/>
      <c r="T101" s="22"/>
      <c r="U101" s="22"/>
      <c r="V101" s="22"/>
      <c r="W101" s="22"/>
      <c r="X101" s="22"/>
      <c r="Y101" s="22"/>
      <c r="Z101" s="22"/>
      <c r="AA101" s="22"/>
      <c r="AB101" s="22"/>
      <c r="AC101" s="22"/>
      <c r="AD101" s="22"/>
      <c r="AE101" s="22"/>
      <c r="AF101" s="22"/>
      <c r="AG101" s="22"/>
      <c r="AH101" s="22"/>
      <c r="AI101" s="31"/>
    </row>
    <row r="102" spans="1:35" s="21" customFormat="1" ht="11.4" x14ac:dyDescent="0.2">
      <c r="Q102" s="22"/>
      <c r="R102" s="22"/>
      <c r="S102" s="22"/>
      <c r="T102" s="22"/>
      <c r="U102" s="22"/>
      <c r="V102" s="22"/>
      <c r="W102" s="22"/>
      <c r="X102" s="22"/>
      <c r="Y102" s="22"/>
      <c r="Z102" s="22"/>
      <c r="AA102" s="22"/>
      <c r="AB102" s="22"/>
      <c r="AC102" s="22"/>
      <c r="AD102" s="22"/>
      <c r="AE102" s="22"/>
      <c r="AF102" s="22"/>
      <c r="AG102" s="22"/>
      <c r="AH102" s="22"/>
      <c r="AI102" s="31"/>
    </row>
    <row r="103" spans="1:35" s="21" customFormat="1" ht="11.4" x14ac:dyDescent="0.2">
      <c r="Q103" s="22"/>
      <c r="R103" s="22"/>
      <c r="S103" s="22"/>
      <c r="T103" s="22"/>
      <c r="U103" s="22"/>
      <c r="V103" s="22"/>
      <c r="W103" s="22"/>
      <c r="X103" s="22"/>
      <c r="Y103" s="22"/>
      <c r="Z103" s="22"/>
      <c r="AA103" s="22"/>
      <c r="AB103" s="22"/>
      <c r="AC103" s="22"/>
      <c r="AD103" s="22"/>
      <c r="AE103" s="22"/>
      <c r="AF103" s="22"/>
      <c r="AG103" s="22"/>
      <c r="AH103" s="22"/>
      <c r="AI103" s="31"/>
    </row>
    <row r="104" spans="1:35" s="21" customFormat="1" ht="11.4" x14ac:dyDescent="0.2">
      <c r="Q104" s="22"/>
      <c r="R104" s="22"/>
      <c r="S104" s="22"/>
      <c r="T104" s="22"/>
      <c r="U104" s="22"/>
      <c r="V104" s="22"/>
      <c r="W104" s="22"/>
      <c r="X104" s="22"/>
      <c r="Y104" s="22"/>
      <c r="Z104" s="22"/>
      <c r="AA104" s="22"/>
      <c r="AB104" s="22"/>
      <c r="AC104" s="22"/>
      <c r="AD104" s="22"/>
      <c r="AE104" s="22"/>
      <c r="AF104" s="22"/>
      <c r="AG104" s="22"/>
      <c r="AH104" s="22"/>
      <c r="AI104" s="31"/>
    </row>
    <row r="105" spans="1:35" x14ac:dyDescent="0.25">
      <c r="A105" s="21"/>
      <c r="B105" s="21"/>
      <c r="C105" s="21"/>
      <c r="D105" s="21"/>
      <c r="E105" s="21"/>
      <c r="F105" s="21"/>
      <c r="G105" s="21"/>
      <c r="H105" s="21"/>
      <c r="I105" s="21"/>
      <c r="J105" s="21"/>
      <c r="K105" s="21"/>
    </row>
    <row r="106" spans="1:35" x14ac:dyDescent="0.25">
      <c r="A106" s="21"/>
      <c r="B106" s="21"/>
      <c r="C106" s="21"/>
      <c r="D106" s="21"/>
      <c r="E106" s="21"/>
      <c r="F106" s="21"/>
      <c r="G106" s="21"/>
      <c r="H106" s="21"/>
      <c r="I106" s="21"/>
      <c r="J106" s="21"/>
      <c r="K106" s="21"/>
    </row>
    <row r="107" spans="1:35" x14ac:dyDescent="0.25">
      <c r="A107" s="21"/>
      <c r="B107" s="21"/>
      <c r="C107" s="21"/>
      <c r="D107" s="21"/>
      <c r="E107" s="21"/>
      <c r="F107" s="21"/>
      <c r="G107" s="21"/>
      <c r="H107" s="21"/>
      <c r="I107" s="21"/>
      <c r="J107" s="21"/>
      <c r="K107" s="21"/>
    </row>
  </sheetData>
  <mergeCells count="3">
    <mergeCell ref="D36:F36"/>
    <mergeCell ref="G36:I36"/>
    <mergeCell ref="P36:R36"/>
  </mergeCells>
  <conditionalFormatting sqref="D66:F69 D38:E53 E70:F70">
    <cfRule type="expression" dxfId="80" priority="19">
      <formula>IF(#REF!=1, VALUE(FIXED($D$38:$F$81,1)),0)</formula>
    </cfRule>
  </conditionalFormatting>
  <conditionalFormatting sqref="P38:R53">
    <cfRule type="expression" dxfId="79" priority="9">
      <formula>IF(#REF!=1, VALUE(FIXED($D$38:$F$81,1)),0)</formula>
    </cfRule>
  </conditionalFormatting>
  <conditionalFormatting sqref="F38:F53">
    <cfRule type="expression" dxfId="78" priority="8">
      <formula>IF(#REF!=1, VALUE(FIXED($D$38:$F$81,1)),0)</formula>
    </cfRule>
  </conditionalFormatting>
  <conditionalFormatting sqref="G38:G53">
    <cfRule type="expression" dxfId="77" priority="7">
      <formula>IF(#REF!=1, VALUE(FIXED($D$38:$F$81,1)),0)</formula>
    </cfRule>
  </conditionalFormatting>
  <conditionalFormatting sqref="H38:H53">
    <cfRule type="expression" dxfId="76" priority="6">
      <formula>IF(#REF!=1, VALUE(FIXED($D$38:$F$81,1)),0)</formula>
    </cfRule>
  </conditionalFormatting>
  <conditionalFormatting sqref="I38:I53">
    <cfRule type="expression" dxfId="75" priority="5">
      <formula>IF(#REF!=1, VALUE(FIXED($D$38:$F$81,1)),0)</formula>
    </cfRule>
  </conditionalFormatting>
  <conditionalFormatting sqref="E71:E85">
    <cfRule type="expression" dxfId="74" priority="4">
      <formula>IF(#REF!=1, VALUE(FIXED($D$38:$F$81,1)),0)</formula>
    </cfRule>
  </conditionalFormatting>
  <conditionalFormatting sqref="F71:F85">
    <cfRule type="expression" dxfId="73" priority="3">
      <formula>IF(#REF!=1, VALUE(FIXED($D$38:$F$81,1)),0)</formula>
    </cfRule>
  </conditionalFormatting>
  <conditionalFormatting sqref="H68:I69">
    <cfRule type="expression" dxfId="72" priority="2">
      <formula>IF(#REF!=1, VALUE(FIXED($D$38:$F$81,1)),0)</formula>
    </cfRule>
  </conditionalFormatting>
  <conditionalFormatting sqref="P68:Q68">
    <cfRule type="expression" dxfId="71" priority="1">
      <formula>IF(#REF!=1, VALUE(FIXED($D$38:$F$81,1)),0)</formula>
    </cfRule>
  </conditionalFormatting>
  <pageMargins left="0.7" right="0.7" top="0.75" bottom="0.75" header="0.3" footer="0.3"/>
  <pageSetup paperSize="9" scale="56" orientation="landscape" r:id="rId1"/>
  <rowBreaks count="1" manualBreakCount="1">
    <brk id="65" max="16383" man="1"/>
  </rowBreaks>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7"/>
  <sheetViews>
    <sheetView zoomScaleNormal="100" workbookViewId="0">
      <pane xSplit="1" topLeftCell="B1" activePane="topRight" state="frozen"/>
      <selection activeCell="L1" sqref="L1"/>
      <selection pane="topRight" activeCell="N1" sqref="N1"/>
    </sheetView>
  </sheetViews>
  <sheetFormatPr defaultColWidth="9.109375" defaultRowHeight="13.2" x14ac:dyDescent="0.25"/>
  <cols>
    <col min="1" max="1" width="2.6640625" style="9" customWidth="1"/>
    <col min="2" max="2" width="7.33203125" style="9" customWidth="1"/>
    <col min="3" max="4" width="9.109375" style="9" customWidth="1"/>
    <col min="5" max="5" width="9.88671875" style="9" bestFit="1" customWidth="1"/>
    <col min="6" max="6" width="10.109375" style="9" bestFit="1" customWidth="1"/>
    <col min="7" max="7" width="9.109375" style="9"/>
    <col min="8" max="8" width="9.88671875" style="9" bestFit="1" customWidth="1"/>
    <col min="9" max="9" width="10.109375" style="9" bestFit="1" customWidth="1"/>
    <col min="10" max="10" width="9.109375" style="9" customWidth="1"/>
    <col min="11" max="14" width="9.109375" style="9"/>
    <col min="15" max="15" width="10.88671875" style="9" customWidth="1"/>
    <col min="16" max="16" width="9.88671875" style="9" customWidth="1"/>
    <col min="17" max="18" width="9.109375" style="9"/>
    <col min="19" max="19" width="13.44140625" style="9" bestFit="1" customWidth="1"/>
    <col min="20" max="20" width="13.44140625" style="18" customWidth="1"/>
    <col min="21" max="21" width="13.44140625" style="18" bestFit="1" customWidth="1"/>
    <col min="22" max="24" width="13.5546875" style="18" customWidth="1"/>
    <col min="25" max="37" width="9.109375" style="18" customWidth="1"/>
    <col min="38" max="38" width="9.109375" style="30"/>
    <col min="39" max="16384" width="9.109375" style="9"/>
  </cols>
  <sheetData>
    <row r="1" spans="2:30" ht="21" customHeight="1" x14ac:dyDescent="0.25">
      <c r="B1" s="10" t="s">
        <v>29</v>
      </c>
      <c r="C1" s="8"/>
      <c r="D1" s="8"/>
      <c r="S1" s="11"/>
    </row>
    <row r="2" spans="2:30" ht="10.5" customHeight="1" x14ac:dyDescent="0.25">
      <c r="S2" s="19"/>
    </row>
    <row r="3" spans="2:30" ht="8.25" customHeight="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2:30" ht="18" customHeight="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2:30"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2:30"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row>
    <row r="7" spans="2:30" ht="12" customHeight="1" x14ac:dyDescent="0.3">
      <c r="B7" s="1"/>
      <c r="C7" s="2"/>
      <c r="D7" s="1"/>
      <c r="E7" s="1"/>
      <c r="F7" s="1"/>
      <c r="G7" s="1"/>
      <c r="H7" s="1"/>
      <c r="I7" s="1"/>
      <c r="J7" s="1"/>
      <c r="K7" s="1"/>
      <c r="L7" s="1"/>
      <c r="M7" s="2"/>
      <c r="N7" s="1"/>
      <c r="O7" s="1"/>
      <c r="P7" s="1"/>
      <c r="Q7" s="1"/>
      <c r="R7" s="1"/>
      <c r="S7" s="1"/>
      <c r="T7" s="1"/>
      <c r="U7" s="1"/>
      <c r="V7" s="1"/>
      <c r="W7" s="1"/>
      <c r="X7" s="1"/>
      <c r="Y7" s="1"/>
      <c r="Z7" s="1"/>
      <c r="AA7" s="1"/>
      <c r="AB7" s="1"/>
      <c r="AC7" s="1"/>
      <c r="AD7" s="1"/>
    </row>
    <row r="8" spans="2:30" ht="9.75" customHeight="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2:30" x14ac:dyDescent="0.25">
      <c r="B9" s="1"/>
      <c r="C9" s="6"/>
      <c r="D9" s="1"/>
      <c r="E9" s="1"/>
      <c r="F9" s="1"/>
      <c r="G9" s="1"/>
      <c r="H9" s="1"/>
      <c r="I9" s="1"/>
      <c r="J9" s="1"/>
      <c r="K9" s="1"/>
      <c r="L9" s="1"/>
      <c r="M9" s="1"/>
      <c r="N9" s="1"/>
      <c r="O9" s="1"/>
      <c r="P9" s="1"/>
      <c r="Q9" s="1"/>
      <c r="R9" s="1"/>
      <c r="S9" s="1"/>
      <c r="T9" s="1"/>
      <c r="U9" s="1"/>
      <c r="V9" s="1"/>
      <c r="W9" s="1"/>
      <c r="X9" s="1"/>
      <c r="Y9" s="1"/>
      <c r="Z9" s="1"/>
      <c r="AA9" s="1"/>
      <c r="AB9" s="1"/>
      <c r="AC9" s="1"/>
      <c r="AD9" s="1"/>
    </row>
    <row r="10" spans="2:30" x14ac:dyDescent="0.2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row>
    <row r="11" spans="2:30"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row>
    <row r="12" spans="2:30" x14ac:dyDescent="0.25">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row>
    <row r="13" spans="2:30" x14ac:dyDescent="0.2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2:30" x14ac:dyDescent="0.2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2:30" x14ac:dyDescent="0.25">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2:30"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row>
    <row r="17" spans="2:38"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2:38"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2:38"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2:38"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2:38"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spans="2:38"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2:38" ht="4.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2:38"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row>
    <row r="25" spans="2:38"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38" ht="9"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38" ht="3.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2:38" x14ac:dyDescent="0.25">
      <c r="B28" s="12"/>
      <c r="C28" s="12"/>
      <c r="D28" s="12"/>
      <c r="E28" s="12"/>
      <c r="F28" s="12"/>
      <c r="G28" s="12"/>
      <c r="H28" s="12"/>
      <c r="I28" s="1"/>
      <c r="J28" s="1"/>
      <c r="K28" s="1"/>
      <c r="L28" s="1"/>
      <c r="M28" s="1"/>
      <c r="N28" s="1"/>
      <c r="O28" s="1"/>
      <c r="P28" s="1"/>
      <c r="Q28" s="1"/>
      <c r="R28" s="1"/>
      <c r="S28" s="1"/>
      <c r="T28" s="1"/>
      <c r="U28" s="1"/>
      <c r="V28" s="1"/>
      <c r="W28" s="1"/>
      <c r="X28" s="1"/>
      <c r="Y28" s="1"/>
      <c r="Z28" s="1"/>
      <c r="AA28" s="1"/>
      <c r="AB28" s="1"/>
      <c r="AC28" s="1"/>
      <c r="AD28" s="1"/>
    </row>
    <row r="29" spans="2:38" ht="11.25" customHeight="1" x14ac:dyDescent="0.25">
      <c r="B29" s="12"/>
      <c r="C29" s="12"/>
      <c r="D29" s="12"/>
      <c r="E29" s="12"/>
      <c r="F29" s="12"/>
      <c r="G29" s="12"/>
      <c r="H29" s="12"/>
      <c r="I29" s="1"/>
      <c r="J29" s="1"/>
      <c r="K29" s="1"/>
      <c r="L29" s="1"/>
      <c r="M29" s="1"/>
      <c r="N29" s="1"/>
      <c r="O29" s="1"/>
      <c r="P29" s="1"/>
      <c r="Q29" s="1"/>
      <c r="R29" s="1"/>
      <c r="S29" s="1"/>
      <c r="T29" s="1"/>
      <c r="U29" s="1"/>
      <c r="V29" s="1"/>
      <c r="W29" s="1"/>
      <c r="X29" s="1"/>
      <c r="Y29" s="1"/>
      <c r="Z29" s="1"/>
      <c r="AA29" s="1"/>
      <c r="AB29" s="1"/>
      <c r="AC29" s="1"/>
      <c r="AD29" s="1"/>
    </row>
    <row r="30" spans="2:38" s="20" customFormat="1" x14ac:dyDescent="0.25">
      <c r="B30" s="12"/>
      <c r="C30" s="12"/>
      <c r="D30" s="12"/>
      <c r="E30" s="12"/>
      <c r="F30" s="12"/>
      <c r="G30" s="12"/>
      <c r="H30" s="12"/>
      <c r="I30" s="3"/>
      <c r="J30" s="3"/>
      <c r="K30" s="3"/>
      <c r="L30" s="3"/>
      <c r="M30" s="3"/>
      <c r="N30" s="3"/>
      <c r="O30" s="3"/>
      <c r="P30" s="3"/>
      <c r="Q30" s="3"/>
      <c r="R30" s="3"/>
      <c r="S30" s="3"/>
      <c r="T30" s="3"/>
      <c r="U30" s="3"/>
      <c r="V30" s="3"/>
      <c r="W30" s="3"/>
      <c r="X30" s="3"/>
      <c r="Y30" s="3"/>
      <c r="Z30" s="3"/>
      <c r="AA30" s="3"/>
      <c r="AB30" s="3"/>
      <c r="AC30" s="3"/>
      <c r="AD30" s="3"/>
      <c r="AE30" s="24"/>
      <c r="AF30" s="24"/>
      <c r="AG30" s="24"/>
      <c r="AH30" s="24"/>
      <c r="AI30" s="24"/>
      <c r="AJ30" s="24"/>
      <c r="AK30" s="24"/>
      <c r="AL30" s="32"/>
    </row>
    <row r="31" spans="2:38" ht="7.5" customHeight="1" x14ac:dyDescent="0.25">
      <c r="B31" s="12"/>
      <c r="C31" s="12"/>
      <c r="D31" s="12"/>
      <c r="E31" s="12"/>
      <c r="F31" s="12"/>
      <c r="G31" s="12"/>
      <c r="H31" s="12"/>
      <c r="I31" s="1"/>
      <c r="J31" s="1"/>
      <c r="K31" s="1"/>
      <c r="L31" s="1"/>
      <c r="M31" s="1"/>
      <c r="N31" s="1"/>
      <c r="O31" s="1"/>
      <c r="P31" s="1"/>
      <c r="Q31" s="1"/>
      <c r="R31" s="1"/>
      <c r="S31" s="1"/>
      <c r="T31" s="1"/>
      <c r="U31" s="1"/>
      <c r="V31" s="1"/>
      <c r="W31" s="1"/>
      <c r="X31" s="1"/>
      <c r="Y31" s="1"/>
      <c r="Z31" s="1"/>
      <c r="AA31" s="1"/>
      <c r="AB31" s="1"/>
      <c r="AC31" s="1"/>
      <c r="AD31" s="1"/>
    </row>
    <row r="32" spans="2:38" s="23" customFormat="1" ht="26.25" customHeight="1" x14ac:dyDescent="0.3">
      <c r="B32" s="12"/>
      <c r="C32" s="2" t="s">
        <v>29</v>
      </c>
      <c r="D32" s="1"/>
      <c r="E32" s="1"/>
      <c r="F32" s="1"/>
      <c r="G32" s="1"/>
      <c r="H32" s="1"/>
      <c r="I32" s="12"/>
      <c r="J32" s="12"/>
      <c r="K32" s="12"/>
      <c r="L32" s="12"/>
      <c r="M32" s="13"/>
      <c r="N32" s="2"/>
      <c r="O32" s="1"/>
      <c r="P32" s="1"/>
      <c r="Q32" s="12"/>
      <c r="R32" s="2" t="s">
        <v>29</v>
      </c>
      <c r="S32" s="1"/>
      <c r="T32" s="1"/>
      <c r="U32" s="1"/>
      <c r="V32" s="1"/>
      <c r="W32" s="1"/>
      <c r="X32" s="12"/>
      <c r="Y32" s="12"/>
      <c r="Z32" s="12"/>
      <c r="AA32" s="12"/>
      <c r="AB32" s="12"/>
      <c r="AC32" s="12"/>
      <c r="AD32" s="12"/>
      <c r="AE32" s="25"/>
      <c r="AF32" s="25"/>
      <c r="AG32" s="25"/>
      <c r="AH32" s="25"/>
      <c r="AI32" s="25"/>
      <c r="AJ32" s="25"/>
      <c r="AK32" s="25"/>
      <c r="AL32" s="33"/>
    </row>
    <row r="33" spans="2:38" ht="12" customHeight="1" x14ac:dyDescent="0.25">
      <c r="B33" s="1"/>
      <c r="C33" s="1"/>
      <c r="D33" s="1"/>
      <c r="E33" s="1"/>
      <c r="F33" s="1"/>
      <c r="G33" s="1"/>
      <c r="H33" s="1"/>
      <c r="I33" s="1"/>
      <c r="J33" s="1"/>
      <c r="K33" s="1"/>
      <c r="L33" s="1"/>
      <c r="M33" s="5"/>
      <c r="N33" s="1"/>
      <c r="O33" s="1"/>
      <c r="P33" s="1"/>
      <c r="Q33" s="1"/>
      <c r="R33" s="1"/>
      <c r="S33" s="1"/>
      <c r="T33" s="1"/>
      <c r="U33" s="1"/>
      <c r="V33" s="1"/>
      <c r="W33" s="1"/>
      <c r="X33" s="1"/>
      <c r="Y33" s="1"/>
      <c r="Z33" s="1"/>
      <c r="AA33" s="1"/>
      <c r="AB33" s="1"/>
      <c r="AC33" s="1"/>
      <c r="AD33" s="1"/>
    </row>
    <row r="34" spans="2:38" s="23" customFormat="1" x14ac:dyDescent="0.25">
      <c r="B34" s="12"/>
      <c r="C34" s="16" t="s">
        <v>30</v>
      </c>
      <c r="D34" s="16"/>
      <c r="E34" s="16"/>
      <c r="F34" s="16"/>
      <c r="G34" s="16"/>
      <c r="H34" s="16"/>
      <c r="I34" s="12"/>
      <c r="J34" s="12"/>
      <c r="K34" s="12"/>
      <c r="L34" s="12"/>
      <c r="M34" s="12"/>
      <c r="N34" s="16"/>
      <c r="O34" s="12"/>
      <c r="P34" s="12"/>
      <c r="Q34" s="12"/>
      <c r="R34" s="16" t="s">
        <v>31</v>
      </c>
      <c r="S34" s="16"/>
      <c r="T34" s="16"/>
      <c r="U34" s="16"/>
      <c r="V34" s="16"/>
      <c r="W34" s="16"/>
      <c r="X34" s="12"/>
      <c r="Y34" s="12"/>
      <c r="Z34" s="12"/>
      <c r="AA34" s="12"/>
      <c r="AB34" s="12"/>
      <c r="AC34" s="12"/>
      <c r="AD34" s="12"/>
      <c r="AE34" s="25"/>
      <c r="AF34" s="25"/>
      <c r="AG34" s="25"/>
      <c r="AH34" s="25"/>
      <c r="AI34" s="25"/>
      <c r="AJ34" s="25"/>
      <c r="AK34" s="25"/>
      <c r="AL34" s="33"/>
    </row>
    <row r="35" spans="2:38" ht="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2:38" s="26" customFormat="1" x14ac:dyDescent="0.25">
      <c r="B36" s="17"/>
      <c r="C36" s="15" t="s">
        <v>2</v>
      </c>
      <c r="D36" s="201" t="s">
        <v>8</v>
      </c>
      <c r="E36" s="201"/>
      <c r="F36" s="201"/>
      <c r="G36" s="201" t="s">
        <v>6</v>
      </c>
      <c r="H36" s="201"/>
      <c r="I36" s="201"/>
      <c r="J36" s="202" t="s">
        <v>9</v>
      </c>
      <c r="K36" s="202"/>
      <c r="L36" s="202"/>
      <c r="M36" s="202" t="s">
        <v>7</v>
      </c>
      <c r="N36" s="202"/>
      <c r="O36" s="202"/>
      <c r="P36" s="14"/>
      <c r="Q36" s="17"/>
      <c r="R36" s="15" t="s">
        <v>2</v>
      </c>
      <c r="S36" s="201" t="s">
        <v>25</v>
      </c>
      <c r="T36" s="201"/>
      <c r="U36" s="201"/>
      <c r="V36" s="201" t="s">
        <v>26</v>
      </c>
      <c r="W36" s="201"/>
      <c r="X36" s="201"/>
      <c r="Y36" s="17"/>
      <c r="Z36" s="17"/>
      <c r="AA36" s="17"/>
      <c r="AB36" s="17"/>
      <c r="AC36" s="17"/>
      <c r="AD36" s="17"/>
      <c r="AE36" s="27"/>
      <c r="AF36" s="27"/>
      <c r="AG36" s="27"/>
      <c r="AH36" s="27"/>
      <c r="AI36" s="27"/>
      <c r="AJ36" s="27"/>
      <c r="AK36" s="27"/>
      <c r="AL36" s="34"/>
    </row>
    <row r="37" spans="2:38" s="26" customFormat="1" x14ac:dyDescent="0.25">
      <c r="B37" s="17"/>
      <c r="C37" s="15"/>
      <c r="D37" s="15" t="s">
        <v>19</v>
      </c>
      <c r="E37" s="43" t="s">
        <v>11</v>
      </c>
      <c r="F37" s="43" t="s">
        <v>12</v>
      </c>
      <c r="G37" s="15" t="s">
        <v>19</v>
      </c>
      <c r="H37" s="43" t="s">
        <v>11</v>
      </c>
      <c r="I37" s="43" t="s">
        <v>12</v>
      </c>
      <c r="J37" s="15" t="s">
        <v>19</v>
      </c>
      <c r="K37" s="43" t="s">
        <v>11</v>
      </c>
      <c r="L37" s="43" t="s">
        <v>12</v>
      </c>
      <c r="M37" s="15" t="s">
        <v>19</v>
      </c>
      <c r="N37" s="43" t="s">
        <v>11</v>
      </c>
      <c r="O37" s="43" t="s">
        <v>12</v>
      </c>
      <c r="P37" s="48"/>
      <c r="Q37" s="17"/>
      <c r="R37" s="15"/>
      <c r="S37" s="15" t="s">
        <v>23</v>
      </c>
      <c r="T37" s="43" t="s">
        <v>11</v>
      </c>
      <c r="U37" s="43" t="s">
        <v>12</v>
      </c>
      <c r="V37" s="15" t="s">
        <v>23</v>
      </c>
      <c r="W37" s="43" t="s">
        <v>11</v>
      </c>
      <c r="X37" s="43" t="s">
        <v>12</v>
      </c>
      <c r="Y37" s="17"/>
      <c r="Z37" s="17"/>
      <c r="AA37" s="17"/>
      <c r="AB37" s="17"/>
      <c r="AC37" s="17"/>
      <c r="AD37" s="17"/>
      <c r="AE37" s="27"/>
      <c r="AF37" s="27"/>
      <c r="AG37" s="27"/>
      <c r="AH37" s="27"/>
      <c r="AI37" s="27"/>
      <c r="AJ37" s="27"/>
      <c r="AK37" s="27"/>
      <c r="AL37" s="34"/>
    </row>
    <row r="38" spans="2:38" x14ac:dyDescent="0.25">
      <c r="B38" s="1"/>
      <c r="C38" s="35">
        <v>2000</v>
      </c>
      <c r="D38" s="44">
        <v>254.92344541261963</v>
      </c>
      <c r="E38" s="39">
        <v>236.21481572518661</v>
      </c>
      <c r="F38" s="39">
        <v>274.71985514317856</v>
      </c>
      <c r="G38" s="44">
        <v>178.78137791377233</v>
      </c>
      <c r="H38" s="39">
        <v>163.71492296443958</v>
      </c>
      <c r="I38" s="39">
        <v>194.86153275667547</v>
      </c>
      <c r="J38" s="44">
        <v>110.12831138722926</v>
      </c>
      <c r="K38" s="39">
        <v>106.35117646327346</v>
      </c>
      <c r="L38" s="39">
        <v>114.00533575574431</v>
      </c>
      <c r="M38" s="44">
        <v>63.873681356079693</v>
      </c>
      <c r="N38" s="39">
        <v>61.054784627543519</v>
      </c>
      <c r="O38" s="39">
        <v>66.789151716524628</v>
      </c>
      <c r="P38" s="49"/>
      <c r="Q38" s="1"/>
      <c r="R38" s="35">
        <v>2000</v>
      </c>
      <c r="S38" s="46">
        <v>2.3147857458402941</v>
      </c>
      <c r="T38" s="37">
        <v>2.1265080506398553</v>
      </c>
      <c r="U38" s="37">
        <v>2.5197332535529986</v>
      </c>
      <c r="V38" s="46">
        <v>2.7989834642082263</v>
      </c>
      <c r="W38" s="37">
        <v>2.5290350589417692</v>
      </c>
      <c r="X38" s="37">
        <v>3.0977460771893028</v>
      </c>
      <c r="Y38" s="1"/>
      <c r="Z38" s="1"/>
      <c r="AA38" s="1"/>
      <c r="AB38" s="1"/>
      <c r="AC38" s="1"/>
      <c r="AD38" s="1"/>
    </row>
    <row r="39" spans="2:38" x14ac:dyDescent="0.25">
      <c r="B39" s="1"/>
      <c r="C39" s="35">
        <v>2001</v>
      </c>
      <c r="D39" s="44">
        <v>240.02488640260731</v>
      </c>
      <c r="E39" s="39">
        <v>222.17878919177789</v>
      </c>
      <c r="F39" s="39">
        <v>258.92292458853723</v>
      </c>
      <c r="G39" s="44">
        <v>182.8077906071081</v>
      </c>
      <c r="H39" s="39">
        <v>167.84717629145447</v>
      </c>
      <c r="I39" s="39">
        <v>198.74421049176456</v>
      </c>
      <c r="J39" s="44">
        <v>110.99053776728221</v>
      </c>
      <c r="K39" s="39">
        <v>107.22545810310527</v>
      </c>
      <c r="L39" s="39">
        <v>114.85407400431572</v>
      </c>
      <c r="M39" s="44">
        <v>62.0645958383165</v>
      </c>
      <c r="N39" s="39">
        <v>59.33600785291911</v>
      </c>
      <c r="O39" s="39">
        <v>64.886295416694807</v>
      </c>
      <c r="P39" s="49"/>
      <c r="Q39" s="1"/>
      <c r="R39" s="35">
        <v>2001</v>
      </c>
      <c r="S39" s="46">
        <v>2.1625707130627299</v>
      </c>
      <c r="T39" s="37">
        <v>1.985364012373253</v>
      </c>
      <c r="U39" s="37">
        <v>2.3555942687841021</v>
      </c>
      <c r="V39" s="46">
        <v>2.945443986831684</v>
      </c>
      <c r="W39" s="37">
        <v>2.666330472212239</v>
      </c>
      <c r="X39" s="37">
        <v>3.2537753177927713</v>
      </c>
      <c r="Y39" s="1"/>
      <c r="Z39" s="1"/>
      <c r="AA39" s="1"/>
      <c r="AB39" s="1"/>
      <c r="AC39" s="1"/>
      <c r="AD39" s="1"/>
    </row>
    <row r="40" spans="2:38" x14ac:dyDescent="0.25">
      <c r="B40" s="1"/>
      <c r="C40" s="35">
        <v>2002</v>
      </c>
      <c r="D40" s="44">
        <v>244.53881635561683</v>
      </c>
      <c r="E40" s="39">
        <v>226.83087700479501</v>
      </c>
      <c r="F40" s="39">
        <v>263.26196817457702</v>
      </c>
      <c r="G40" s="44">
        <v>179.1391557877009</v>
      </c>
      <c r="H40" s="39">
        <v>164.60747772812516</v>
      </c>
      <c r="I40" s="39">
        <v>194.60986291723003</v>
      </c>
      <c r="J40" s="44">
        <v>103.47097047806713</v>
      </c>
      <c r="K40" s="39">
        <v>99.85625488063755</v>
      </c>
      <c r="L40" s="39">
        <v>107.18309805040627</v>
      </c>
      <c r="M40" s="44">
        <v>60.43777172879777</v>
      </c>
      <c r="N40" s="39">
        <v>57.737076302388303</v>
      </c>
      <c r="O40" s="39">
        <v>63.232186736081992</v>
      </c>
      <c r="P40" s="49"/>
      <c r="Q40" s="1"/>
      <c r="R40" s="35">
        <v>2002</v>
      </c>
      <c r="S40" s="46">
        <v>2.3633567485235103</v>
      </c>
      <c r="T40" s="37">
        <v>2.1715963269968959</v>
      </c>
      <c r="U40" s="37">
        <v>2.5720503628387297</v>
      </c>
      <c r="V40" s="46">
        <v>2.9640264798568596</v>
      </c>
      <c r="W40" s="37">
        <v>2.6825777684408316</v>
      </c>
      <c r="X40" s="37">
        <v>3.2750040191375063</v>
      </c>
      <c r="Y40" s="1"/>
      <c r="Z40" s="1"/>
      <c r="AA40" s="1"/>
      <c r="AB40" s="1"/>
      <c r="AC40" s="1"/>
      <c r="AD40" s="1"/>
    </row>
    <row r="41" spans="2:38" x14ac:dyDescent="0.25">
      <c r="B41" s="1"/>
      <c r="C41" s="35">
        <v>2003</v>
      </c>
      <c r="D41" s="44">
        <v>240.31551376835094</v>
      </c>
      <c r="E41" s="39">
        <v>223.04490769058188</v>
      </c>
      <c r="F41" s="39">
        <v>258.56839887619435</v>
      </c>
      <c r="G41" s="44">
        <v>155.4584814337027</v>
      </c>
      <c r="H41" s="39">
        <v>142.21930875181602</v>
      </c>
      <c r="I41" s="39">
        <v>169.59837685247825</v>
      </c>
      <c r="J41" s="44">
        <v>97.209761423660197</v>
      </c>
      <c r="K41" s="39">
        <v>93.741903815531359</v>
      </c>
      <c r="L41" s="39">
        <v>100.77309954779719</v>
      </c>
      <c r="M41" s="44">
        <v>61.153805692755348</v>
      </c>
      <c r="N41" s="39">
        <v>58.441704014891627</v>
      </c>
      <c r="O41" s="39">
        <v>63.959291987665743</v>
      </c>
      <c r="P41" s="49"/>
      <c r="Q41" s="1"/>
      <c r="R41" s="35">
        <v>2003</v>
      </c>
      <c r="S41" s="46">
        <v>2.472133561988763</v>
      </c>
      <c r="T41" s="37">
        <v>2.2720075981577006</v>
      </c>
      <c r="U41" s="37">
        <v>2.6898872843853283</v>
      </c>
      <c r="V41" s="46">
        <v>2.5420900575631591</v>
      </c>
      <c r="W41" s="37">
        <v>2.2938489318338338</v>
      </c>
      <c r="X41" s="37">
        <v>2.8171959238811755</v>
      </c>
      <c r="Y41" s="1"/>
      <c r="Z41" s="1"/>
      <c r="AA41" s="1"/>
      <c r="AB41" s="1"/>
      <c r="AC41" s="1"/>
      <c r="AD41" s="1"/>
    </row>
    <row r="42" spans="2:38" x14ac:dyDescent="0.25">
      <c r="B42" s="1"/>
      <c r="C42" s="35">
        <v>2004</v>
      </c>
      <c r="D42" s="44">
        <v>240.78934632877812</v>
      </c>
      <c r="E42" s="39">
        <v>223.79579168654479</v>
      </c>
      <c r="F42" s="39">
        <v>258.73118472710968</v>
      </c>
      <c r="G42" s="44">
        <v>155.37118423367431</v>
      </c>
      <c r="H42" s="39">
        <v>142.36324491697502</v>
      </c>
      <c r="I42" s="39">
        <v>169.24825611247229</v>
      </c>
      <c r="J42" s="44">
        <v>92.352402105729766</v>
      </c>
      <c r="K42" s="39">
        <v>88.993786083496403</v>
      </c>
      <c r="L42" s="39">
        <v>95.805333096011822</v>
      </c>
      <c r="M42" s="44">
        <v>59.339294023844296</v>
      </c>
      <c r="N42" s="39">
        <v>56.679282783975552</v>
      </c>
      <c r="O42" s="39">
        <v>62.091914536497598</v>
      </c>
      <c r="P42" s="49"/>
      <c r="Q42" s="1"/>
      <c r="R42" s="35">
        <v>2004</v>
      </c>
      <c r="S42" s="46">
        <v>2.6072883957377759</v>
      </c>
      <c r="T42" s="37">
        <v>2.3978458939517768</v>
      </c>
      <c r="U42" s="37">
        <v>2.8350248844997616</v>
      </c>
      <c r="V42" s="46">
        <v>2.6183524221107439</v>
      </c>
      <c r="W42" s="37">
        <v>2.3632486029068711</v>
      </c>
      <c r="X42" s="37">
        <v>2.9009937413864897</v>
      </c>
      <c r="Y42" s="1"/>
      <c r="Z42" s="1"/>
      <c r="AA42" s="1"/>
      <c r="AB42" s="1"/>
      <c r="AC42" s="1"/>
      <c r="AD42" s="1"/>
    </row>
    <row r="43" spans="2:38" x14ac:dyDescent="0.25">
      <c r="B43" s="1"/>
      <c r="C43" s="35">
        <v>2005</v>
      </c>
      <c r="D43" s="44">
        <v>224.24303798429762</v>
      </c>
      <c r="E43" s="39">
        <v>207.99349316571701</v>
      </c>
      <c r="F43" s="39">
        <v>241.42486527880922</v>
      </c>
      <c r="G43" s="44">
        <v>146.27426606892931</v>
      </c>
      <c r="H43" s="39">
        <v>133.82923441873118</v>
      </c>
      <c r="I43" s="39">
        <v>159.56512682839718</v>
      </c>
      <c r="J43" s="44">
        <v>88.401021197633682</v>
      </c>
      <c r="K43" s="39">
        <v>85.112142125924322</v>
      </c>
      <c r="L43" s="39">
        <v>91.784435856063936</v>
      </c>
      <c r="M43" s="44">
        <v>54.326667187565441</v>
      </c>
      <c r="N43" s="39">
        <v>51.81158835987938</v>
      </c>
      <c r="O43" s="39">
        <v>56.932269113367646</v>
      </c>
      <c r="P43" s="49"/>
      <c r="Q43" s="1"/>
      <c r="R43" s="35">
        <v>2005</v>
      </c>
      <c r="S43" s="46">
        <v>2.5366566465671117</v>
      </c>
      <c r="T43" s="37">
        <v>2.3268884743299787</v>
      </c>
      <c r="U43" s="37">
        <v>2.7653353452730207</v>
      </c>
      <c r="V43" s="46">
        <v>2.6924947478171322</v>
      </c>
      <c r="W43" s="37">
        <v>2.4261418833425337</v>
      </c>
      <c r="X43" s="37">
        <v>2.9880890383191661</v>
      </c>
      <c r="Y43" s="1"/>
      <c r="Z43" s="1"/>
      <c r="AA43" s="1"/>
      <c r="AB43" s="1"/>
      <c r="AC43" s="1"/>
      <c r="AD43" s="1"/>
    </row>
    <row r="44" spans="2:38" x14ac:dyDescent="0.25">
      <c r="B44" s="1"/>
      <c r="C44" s="35">
        <v>2006</v>
      </c>
      <c r="D44" s="44">
        <v>225.80702218806033</v>
      </c>
      <c r="E44" s="39">
        <v>209.90228393536086</v>
      </c>
      <c r="F44" s="39">
        <v>242.59744736388538</v>
      </c>
      <c r="G44" s="44">
        <v>145.80606600916457</v>
      </c>
      <c r="H44" s="39">
        <v>133.5531911883005</v>
      </c>
      <c r="I44" s="39">
        <v>158.88087423846588</v>
      </c>
      <c r="J44" s="44">
        <v>84.874021278858564</v>
      </c>
      <c r="K44" s="39">
        <v>81.706554901834565</v>
      </c>
      <c r="L44" s="39">
        <v>88.132823321144457</v>
      </c>
      <c r="M44" s="44">
        <v>47.521034981640241</v>
      </c>
      <c r="N44" s="39">
        <v>45.264933014229278</v>
      </c>
      <c r="O44" s="39">
        <v>49.860477120636489</v>
      </c>
      <c r="P44" s="49"/>
      <c r="Q44" s="1"/>
      <c r="R44" s="35">
        <v>2006</v>
      </c>
      <c r="S44" s="46">
        <v>2.6604963307459903</v>
      </c>
      <c r="T44" s="37">
        <v>2.444958540617852</v>
      </c>
      <c r="U44" s="37">
        <v>2.8950350725064542</v>
      </c>
      <c r="V44" s="46">
        <v>3.068242643820716</v>
      </c>
      <c r="W44" s="37">
        <v>2.7669589230158085</v>
      </c>
      <c r="X44" s="37">
        <v>3.4023320126122991</v>
      </c>
      <c r="Y44" s="1"/>
      <c r="Z44" s="1"/>
      <c r="AA44" s="1"/>
      <c r="AB44" s="1"/>
      <c r="AC44" s="1"/>
      <c r="AD44" s="1"/>
    </row>
    <row r="45" spans="2:38" x14ac:dyDescent="0.25">
      <c r="B45" s="1"/>
      <c r="C45" s="35">
        <v>2007</v>
      </c>
      <c r="D45" s="44">
        <v>229.9139071465288</v>
      </c>
      <c r="E45" s="39">
        <v>214.089848676146</v>
      </c>
      <c r="F45" s="39">
        <v>246.59805692653427</v>
      </c>
      <c r="G45" s="44">
        <v>142.31536769134155</v>
      </c>
      <c r="H45" s="39">
        <v>130.48829003203639</v>
      </c>
      <c r="I45" s="39">
        <v>154.92651096908244</v>
      </c>
      <c r="J45" s="44">
        <v>84.083835241352347</v>
      </c>
      <c r="K45" s="39">
        <v>80.940101128429347</v>
      </c>
      <c r="L45" s="39">
        <v>87.318391260162571</v>
      </c>
      <c r="M45" s="44">
        <v>50.848135552038826</v>
      </c>
      <c r="N45" s="39">
        <v>48.480021452808828</v>
      </c>
      <c r="O45" s="39">
        <v>53.302009176768834</v>
      </c>
      <c r="P45" s="49"/>
      <c r="Q45" s="1"/>
      <c r="R45" s="35">
        <v>2007</v>
      </c>
      <c r="S45" s="46">
        <v>2.7343413449991796</v>
      </c>
      <c r="T45" s="37">
        <v>2.5156837052127008</v>
      </c>
      <c r="U45" s="37">
        <v>2.9720042211505966</v>
      </c>
      <c r="V45" s="46">
        <v>2.7988315824420669</v>
      </c>
      <c r="W45" s="37">
        <v>2.5250017180179976</v>
      </c>
      <c r="X45" s="37">
        <v>3.1023575829580206</v>
      </c>
      <c r="Y45" s="1"/>
      <c r="Z45" s="1"/>
      <c r="AA45" s="1"/>
      <c r="AB45" s="1"/>
      <c r="AC45" s="1"/>
      <c r="AD45" s="1"/>
    </row>
    <row r="46" spans="2:38" x14ac:dyDescent="0.25">
      <c r="B46" s="1"/>
      <c r="C46" s="35">
        <v>2008</v>
      </c>
      <c r="D46" s="44">
        <v>193.54290122974234</v>
      </c>
      <c r="E46" s="39">
        <v>179.29820201492828</v>
      </c>
      <c r="F46" s="39">
        <v>208.61833179414359</v>
      </c>
      <c r="G46" s="44">
        <v>140.63546161457984</v>
      </c>
      <c r="H46" s="39">
        <v>129.13636991972291</v>
      </c>
      <c r="I46" s="39">
        <v>152.88387617570422</v>
      </c>
      <c r="J46" s="44">
        <v>84.042604609657914</v>
      </c>
      <c r="K46" s="39">
        <v>80.91245969896984</v>
      </c>
      <c r="L46" s="39">
        <v>87.26282327518858</v>
      </c>
      <c r="M46" s="44">
        <v>47.256365765432946</v>
      </c>
      <c r="N46" s="39">
        <v>45.01415997930053</v>
      </c>
      <c r="O46" s="39">
        <v>49.581347661392961</v>
      </c>
      <c r="P46" s="49"/>
      <c r="Q46" s="1"/>
      <c r="R46" s="35">
        <v>2008</v>
      </c>
      <c r="S46" s="46">
        <v>2.3029141246712501</v>
      </c>
      <c r="T46" s="37">
        <v>2.1089723780556153</v>
      </c>
      <c r="U46" s="37">
        <v>2.5146908137791151</v>
      </c>
      <c r="V46" s="46">
        <v>2.976010942370261</v>
      </c>
      <c r="W46" s="37">
        <v>2.6864522980002437</v>
      </c>
      <c r="X46" s="37">
        <v>3.2967795987668507</v>
      </c>
      <c r="Y46" s="1"/>
      <c r="Z46" s="1"/>
      <c r="AA46" s="1"/>
      <c r="AB46" s="1"/>
      <c r="AC46" s="1"/>
      <c r="AD46" s="1"/>
    </row>
    <row r="47" spans="2:38" x14ac:dyDescent="0.25">
      <c r="B47" s="1"/>
      <c r="C47" s="35">
        <v>2009</v>
      </c>
      <c r="D47" s="44">
        <v>198.65628724170782</v>
      </c>
      <c r="E47" s="39">
        <v>184.40879978944724</v>
      </c>
      <c r="F47" s="39">
        <v>213.7123693239466</v>
      </c>
      <c r="G47" s="44">
        <v>129.61714899712766</v>
      </c>
      <c r="H47" s="39">
        <v>118.73492598478018</v>
      </c>
      <c r="I47" s="39">
        <v>141.22863591902978</v>
      </c>
      <c r="J47" s="44">
        <v>82.238417975538241</v>
      </c>
      <c r="K47" s="39">
        <v>79.178812915484102</v>
      </c>
      <c r="L47" s="39">
        <v>85.385968366867871</v>
      </c>
      <c r="M47" s="44">
        <v>47.496859926726813</v>
      </c>
      <c r="N47" s="39">
        <v>45.258455357387902</v>
      </c>
      <c r="O47" s="39">
        <v>49.817324342446803</v>
      </c>
      <c r="P47" s="49"/>
      <c r="Q47" s="1"/>
      <c r="R47" s="35">
        <v>2009</v>
      </c>
      <c r="S47" s="46">
        <v>2.415614163453363</v>
      </c>
      <c r="T47" s="37">
        <v>2.2156662962429552</v>
      </c>
      <c r="U47" s="37">
        <v>2.6336058803489797</v>
      </c>
      <c r="V47" s="46">
        <v>2.7289624871430966</v>
      </c>
      <c r="W47" s="37">
        <v>2.4563819051271225</v>
      </c>
      <c r="X47" s="37">
        <v>3.031790879378272</v>
      </c>
      <c r="Y47" s="1"/>
      <c r="Z47" s="1"/>
      <c r="AA47" s="1"/>
      <c r="AB47" s="1"/>
      <c r="AC47" s="1"/>
      <c r="AD47" s="1"/>
    </row>
    <row r="48" spans="2:38" x14ac:dyDescent="0.25">
      <c r="B48" s="1"/>
      <c r="C48" s="35">
        <v>2010</v>
      </c>
      <c r="D48" s="44">
        <v>186.49951526117763</v>
      </c>
      <c r="E48" s="39">
        <v>172.87071804599375</v>
      </c>
      <c r="F48" s="39">
        <v>200.91718850015951</v>
      </c>
      <c r="G48" s="44">
        <v>122.75830290430378</v>
      </c>
      <c r="H48" s="39">
        <v>112.40330462563787</v>
      </c>
      <c r="I48" s="39">
        <v>133.81070334059422</v>
      </c>
      <c r="J48" s="44">
        <v>78.392527489870986</v>
      </c>
      <c r="K48" s="39">
        <v>75.441459967250879</v>
      </c>
      <c r="L48" s="39">
        <v>81.429451173381352</v>
      </c>
      <c r="M48" s="44">
        <v>48.654845193169841</v>
      </c>
      <c r="N48" s="39">
        <v>46.365881060230905</v>
      </c>
      <c r="O48" s="39">
        <v>51.027571048727516</v>
      </c>
      <c r="P48" s="49"/>
      <c r="Q48" s="1"/>
      <c r="R48" s="35">
        <v>2010</v>
      </c>
      <c r="S48" s="46">
        <v>2.3790471009532768</v>
      </c>
      <c r="T48" s="37">
        <v>2.1777561177303588</v>
      </c>
      <c r="U48" s="37">
        <v>2.5989435008236188</v>
      </c>
      <c r="V48" s="46">
        <v>2.5230437465565414</v>
      </c>
      <c r="W48" s="37">
        <v>2.2698623941014415</v>
      </c>
      <c r="X48" s="37">
        <v>2.8044650475642801</v>
      </c>
      <c r="Y48" s="1"/>
      <c r="Z48" s="1"/>
      <c r="AA48" s="1"/>
      <c r="AB48" s="1"/>
      <c r="AC48" s="1"/>
      <c r="AD48" s="1"/>
    </row>
    <row r="49" spans="2:30" x14ac:dyDescent="0.25">
      <c r="B49" s="1"/>
      <c r="C49" s="35">
        <v>2011</v>
      </c>
      <c r="D49" s="44">
        <v>167.81141424678674</v>
      </c>
      <c r="E49" s="39">
        <v>155.07991641637244</v>
      </c>
      <c r="F49" s="39">
        <v>181.30950201320985</v>
      </c>
      <c r="G49" s="44">
        <v>123.82209236123259</v>
      </c>
      <c r="H49" s="39">
        <v>113.56945895872651</v>
      </c>
      <c r="I49" s="39">
        <v>134.75178793573153</v>
      </c>
      <c r="J49" s="44">
        <v>74.864278566596667</v>
      </c>
      <c r="K49" s="39">
        <v>72.044981123038909</v>
      </c>
      <c r="L49" s="39">
        <v>77.765629897591197</v>
      </c>
      <c r="M49" s="44">
        <v>43.940063332451629</v>
      </c>
      <c r="N49" s="39">
        <v>41.859521993335186</v>
      </c>
      <c r="O49" s="39">
        <v>46.097248466061046</v>
      </c>
      <c r="P49" s="49"/>
      <c r="Q49" s="1"/>
      <c r="R49" s="35">
        <v>2011</v>
      </c>
      <c r="S49" s="46">
        <v>2.2415418602813029</v>
      </c>
      <c r="T49" s="37">
        <v>2.04534260897577</v>
      </c>
      <c r="U49" s="37">
        <v>2.4565615018940261</v>
      </c>
      <c r="V49" s="46">
        <v>2.8179771026817031</v>
      </c>
      <c r="W49" s="37">
        <v>2.5364558608428558</v>
      </c>
      <c r="X49" s="37">
        <v>3.1307443878008585</v>
      </c>
      <c r="Y49" s="6"/>
      <c r="Z49" s="1"/>
      <c r="AA49" s="1"/>
      <c r="AB49" s="1"/>
      <c r="AC49" s="1"/>
      <c r="AD49" s="1"/>
    </row>
    <row r="50" spans="2:30" x14ac:dyDescent="0.25">
      <c r="B50" s="1"/>
      <c r="C50" s="35">
        <v>2012</v>
      </c>
      <c r="D50" s="44">
        <v>167.13073450863942</v>
      </c>
      <c r="E50" s="39">
        <v>154.67697751156732</v>
      </c>
      <c r="F50" s="39">
        <v>180.32028474015445</v>
      </c>
      <c r="G50" s="44">
        <v>113.60305979138732</v>
      </c>
      <c r="H50" s="39">
        <v>103.90967166450369</v>
      </c>
      <c r="I50" s="39">
        <v>123.95728723588876</v>
      </c>
      <c r="J50" s="44">
        <v>73.830351719121595</v>
      </c>
      <c r="K50" s="39">
        <v>71.049990699900306</v>
      </c>
      <c r="L50" s="39">
        <v>76.691633405520477</v>
      </c>
      <c r="M50" s="44">
        <v>46.135654897965111</v>
      </c>
      <c r="N50" s="39">
        <v>43.964573056748179</v>
      </c>
      <c r="O50" s="39">
        <v>48.386208627026669</v>
      </c>
      <c r="P50" s="49"/>
      <c r="Q50" s="1"/>
      <c r="R50" s="35">
        <v>2012</v>
      </c>
      <c r="S50" s="46">
        <v>2.2637131019565988</v>
      </c>
      <c r="T50" s="37">
        <v>2.0670553549235957</v>
      </c>
      <c r="U50" s="37">
        <v>2.4790806863318759</v>
      </c>
      <c r="V50" s="46">
        <v>2.4623701569346963</v>
      </c>
      <c r="W50" s="37">
        <v>2.2090618784993241</v>
      </c>
      <c r="X50" s="37">
        <v>2.7447247398436581</v>
      </c>
      <c r="Y50" s="6"/>
      <c r="Z50" s="1"/>
      <c r="AA50" s="1"/>
      <c r="AB50" s="1"/>
      <c r="AC50" s="1"/>
      <c r="AD50" s="1"/>
    </row>
    <row r="51" spans="2:30" x14ac:dyDescent="0.25">
      <c r="B51" s="1"/>
      <c r="C51" s="7">
        <v>2013</v>
      </c>
      <c r="D51" s="44">
        <v>154.27353580521972</v>
      </c>
      <c r="E51" s="39">
        <v>142.60470768272984</v>
      </c>
      <c r="F51" s="39">
        <v>166.64271856296008</v>
      </c>
      <c r="G51" s="44">
        <v>113.25911164954715</v>
      </c>
      <c r="H51" s="39">
        <v>103.84674578328097</v>
      </c>
      <c r="I51" s="39">
        <v>123.29546195867117</v>
      </c>
      <c r="J51" s="44">
        <v>70.402526223709543</v>
      </c>
      <c r="K51" s="39">
        <v>67.719571340772433</v>
      </c>
      <c r="L51" s="39">
        <v>73.16452428086977</v>
      </c>
      <c r="M51" s="44">
        <v>43.102082630916598</v>
      </c>
      <c r="N51" s="39">
        <v>41.032920234700498</v>
      </c>
      <c r="O51" s="39">
        <v>45.248561610982648</v>
      </c>
      <c r="P51" s="49"/>
      <c r="Q51" s="1"/>
      <c r="R51" s="7">
        <v>2013</v>
      </c>
      <c r="S51" s="46">
        <v>2.191306819232643</v>
      </c>
      <c r="T51" s="37">
        <v>1.9966202243655322</v>
      </c>
      <c r="U51" s="42">
        <v>2.4049769292211609</v>
      </c>
      <c r="V51" s="46">
        <v>2.62769464342096</v>
      </c>
      <c r="W51" s="37">
        <v>2.3587325944878113</v>
      </c>
      <c r="X51" s="42">
        <v>2.9273259525896154</v>
      </c>
      <c r="Y51" s="6"/>
      <c r="Z51" s="1"/>
      <c r="AA51" s="1"/>
      <c r="AB51" s="1"/>
      <c r="AC51" s="1"/>
      <c r="AD51" s="1"/>
    </row>
    <row r="52" spans="2:30" x14ac:dyDescent="0.25">
      <c r="B52" s="1"/>
      <c r="C52" s="7">
        <v>2014</v>
      </c>
      <c r="D52" s="44">
        <v>159.37511657490626</v>
      </c>
      <c r="E52" s="39">
        <v>147.57718133215968</v>
      </c>
      <c r="F52" s="39">
        <v>171.86528632770487</v>
      </c>
      <c r="G52" s="44">
        <v>108.90034686565097</v>
      </c>
      <c r="H52" s="39">
        <v>99.652873681908403</v>
      </c>
      <c r="I52" s="39">
        <v>118.77504748895615</v>
      </c>
      <c r="J52" s="44">
        <v>70.312521254622567</v>
      </c>
      <c r="K52" s="39">
        <v>67.639110969265772</v>
      </c>
      <c r="L52" s="39">
        <v>73.064509104014235</v>
      </c>
      <c r="M52" s="44">
        <v>44.155510206201917</v>
      </c>
      <c r="N52" s="39">
        <v>42.096733764684991</v>
      </c>
      <c r="O52" s="39">
        <v>46.288931796530981</v>
      </c>
      <c r="P52" s="49"/>
      <c r="Q52" s="1"/>
      <c r="R52" s="7">
        <v>2014</v>
      </c>
      <c r="S52" s="46">
        <v>2.26666763943454</v>
      </c>
      <c r="T52" s="37">
        <v>2.0665464810256053</v>
      </c>
      <c r="U52" s="42">
        <v>2.4861682206682918</v>
      </c>
      <c r="V52" s="46">
        <v>2.4662912138733533</v>
      </c>
      <c r="W52" s="37">
        <v>2.2083540991179804</v>
      </c>
      <c r="X52" s="42">
        <v>2.7543555420112629</v>
      </c>
      <c r="Y52" s="6"/>
      <c r="Z52" s="1"/>
      <c r="AA52" s="1"/>
      <c r="AB52" s="1"/>
      <c r="AC52" s="1"/>
      <c r="AD52" s="1"/>
    </row>
    <row r="53" spans="2:30" x14ac:dyDescent="0.25">
      <c r="B53" s="1"/>
      <c r="C53" s="36">
        <v>2015</v>
      </c>
      <c r="D53" s="45">
        <v>152.84004563256016</v>
      </c>
      <c r="E53" s="40">
        <v>141.39200614236231</v>
      </c>
      <c r="F53" s="40">
        <v>164.96815711730443</v>
      </c>
      <c r="G53" s="45">
        <v>103.95226281581023</v>
      </c>
      <c r="H53" s="40">
        <v>95.191886859031385</v>
      </c>
      <c r="I53" s="40">
        <v>113.30205361535648</v>
      </c>
      <c r="J53" s="45">
        <v>67.706110322479873</v>
      </c>
      <c r="K53" s="40">
        <v>65.143938358065995</v>
      </c>
      <c r="L53" s="40">
        <v>70.343226025963219</v>
      </c>
      <c r="M53" s="45">
        <v>43.416755357758028</v>
      </c>
      <c r="N53" s="40">
        <v>41.400487625313133</v>
      </c>
      <c r="O53" s="40">
        <v>45.505826468708626</v>
      </c>
      <c r="P53" s="49"/>
      <c r="Q53" s="1"/>
      <c r="R53" s="36">
        <v>2015</v>
      </c>
      <c r="S53" s="47">
        <v>2.257404020177689</v>
      </c>
      <c r="T53" s="38">
        <v>2.0559766997682747</v>
      </c>
      <c r="U53" s="38">
        <v>2.4785654968214077</v>
      </c>
      <c r="V53" s="47">
        <v>2.3942890701811801</v>
      </c>
      <c r="W53" s="38">
        <v>2.1466894224574737</v>
      </c>
      <c r="X53" s="38">
        <v>2.6704469177597692</v>
      </c>
      <c r="Y53" s="6"/>
      <c r="Z53" s="1"/>
      <c r="AA53" s="1"/>
      <c r="AB53" s="1"/>
      <c r="AC53" s="1"/>
      <c r="AD53" s="1"/>
    </row>
    <row r="54" spans="2:30" x14ac:dyDescent="0.25">
      <c r="B54" s="1"/>
      <c r="C54" s="6"/>
      <c r="D54" s="6"/>
      <c r="E54" s="6"/>
      <c r="F54" s="6"/>
      <c r="G54" s="6"/>
      <c r="H54" s="6"/>
      <c r="I54" s="6"/>
      <c r="J54" s="6"/>
      <c r="K54" s="6"/>
      <c r="L54" s="6"/>
      <c r="M54" s="6"/>
      <c r="N54" s="6"/>
      <c r="O54" s="6"/>
      <c r="P54" s="6"/>
      <c r="Q54" s="1"/>
      <c r="R54" s="6"/>
      <c r="S54" s="6"/>
      <c r="T54" s="6"/>
      <c r="U54" s="6"/>
      <c r="V54" s="6"/>
      <c r="W54" s="6"/>
      <c r="X54" s="6"/>
      <c r="Y54" s="6"/>
      <c r="Z54" s="1"/>
      <c r="AA54" s="1"/>
      <c r="AB54" s="1"/>
      <c r="AC54" s="1"/>
      <c r="AD54" s="1"/>
    </row>
    <row r="55" spans="2:30" x14ac:dyDescent="0.25">
      <c r="B55" s="1"/>
      <c r="C55" s="6"/>
      <c r="D55" s="6"/>
      <c r="E55" s="6"/>
      <c r="F55" s="6"/>
      <c r="G55" s="6"/>
      <c r="H55" s="6"/>
      <c r="I55" s="6"/>
      <c r="J55" s="6"/>
      <c r="K55" s="6"/>
      <c r="L55" s="6"/>
      <c r="M55" s="6"/>
      <c r="N55" s="6"/>
      <c r="O55" s="6"/>
      <c r="P55" s="6"/>
      <c r="Q55" s="1"/>
      <c r="R55" s="6"/>
      <c r="S55" s="6"/>
      <c r="T55" s="6"/>
      <c r="U55" s="6"/>
      <c r="V55" s="6"/>
      <c r="W55" s="6"/>
      <c r="X55" s="6"/>
      <c r="Y55" s="6"/>
      <c r="Z55" s="1"/>
      <c r="AA55" s="1"/>
      <c r="AB55" s="1"/>
      <c r="AC55" s="1"/>
      <c r="AD55" s="1"/>
    </row>
    <row r="56" spans="2:30" x14ac:dyDescent="0.25">
      <c r="B56" s="1"/>
      <c r="C56" s="1" t="s">
        <v>13</v>
      </c>
      <c r="D56" s="1"/>
      <c r="E56" s="1"/>
      <c r="F56" s="1"/>
      <c r="G56" s="1"/>
      <c r="H56" s="1"/>
      <c r="I56" s="1"/>
      <c r="J56" s="1"/>
      <c r="K56" s="1"/>
      <c r="L56" s="1"/>
      <c r="M56" s="1"/>
      <c r="N56" s="1"/>
      <c r="O56" s="1"/>
      <c r="P56" s="6"/>
      <c r="Q56" s="1"/>
      <c r="R56" s="1" t="s">
        <v>13</v>
      </c>
      <c r="S56" s="1"/>
      <c r="T56" s="1"/>
      <c r="U56" s="1"/>
      <c r="V56" s="1"/>
      <c r="W56" s="1"/>
      <c r="X56" s="1"/>
      <c r="Y56" s="1"/>
      <c r="Z56" s="1"/>
      <c r="AA56" s="1"/>
      <c r="AB56" s="1"/>
      <c r="AC56" s="1"/>
      <c r="AD56" s="1"/>
    </row>
    <row r="57" spans="2:30" x14ac:dyDescent="0.25">
      <c r="B57" s="1"/>
      <c r="C57" s="6" t="s">
        <v>18</v>
      </c>
      <c r="D57" s="6"/>
      <c r="E57" s="6"/>
      <c r="F57" s="6"/>
      <c r="G57" s="6"/>
      <c r="H57" s="6"/>
      <c r="I57" s="1"/>
      <c r="J57" s="6"/>
      <c r="K57" s="6"/>
      <c r="L57" s="6"/>
      <c r="M57" s="6"/>
      <c r="N57" s="6"/>
      <c r="O57" s="1"/>
      <c r="P57" s="4"/>
      <c r="Q57" s="1"/>
      <c r="R57" s="6" t="s">
        <v>24</v>
      </c>
      <c r="S57" s="6"/>
      <c r="T57" s="6"/>
      <c r="U57" s="6"/>
      <c r="V57" s="6"/>
      <c r="W57" s="6"/>
      <c r="X57" s="1"/>
      <c r="Y57" s="6"/>
      <c r="Z57" s="1"/>
      <c r="AA57" s="1"/>
      <c r="AB57" s="1"/>
      <c r="AC57" s="1"/>
      <c r="AD57" s="1"/>
    </row>
    <row r="58" spans="2:30" x14ac:dyDescent="0.25">
      <c r="B58" s="6"/>
      <c r="C58" s="6" t="s">
        <v>14</v>
      </c>
      <c r="D58" s="6"/>
      <c r="E58" s="6"/>
      <c r="F58" s="6"/>
      <c r="G58" s="6"/>
      <c r="H58" s="6"/>
      <c r="I58" s="6"/>
      <c r="J58" s="1"/>
      <c r="K58" s="1"/>
      <c r="L58" s="1"/>
      <c r="M58" s="1"/>
      <c r="N58" s="6"/>
      <c r="O58" s="1"/>
      <c r="P58" s="1"/>
      <c r="Q58" s="1"/>
      <c r="R58" s="6" t="s">
        <v>14</v>
      </c>
      <c r="S58" s="1"/>
      <c r="T58" s="1"/>
      <c r="U58" s="1"/>
      <c r="V58" s="1"/>
      <c r="W58" s="1"/>
      <c r="X58" s="1"/>
      <c r="Y58" s="1"/>
      <c r="Z58" s="1"/>
      <c r="AA58" s="1"/>
      <c r="AB58" s="1"/>
      <c r="AC58" s="1"/>
      <c r="AD58" s="1"/>
    </row>
    <row r="59" spans="2:30" x14ac:dyDescent="0.25">
      <c r="B59" s="1"/>
      <c r="C59" s="6" t="s">
        <v>17</v>
      </c>
      <c r="D59" s="1"/>
      <c r="E59" s="1"/>
      <c r="F59" s="1"/>
      <c r="G59" s="1"/>
      <c r="H59" s="1"/>
      <c r="I59" s="1"/>
      <c r="J59" s="1"/>
      <c r="K59" s="1"/>
      <c r="L59" s="1"/>
      <c r="M59" s="1"/>
      <c r="N59" s="6"/>
      <c r="O59" s="4"/>
      <c r="P59" s="4"/>
      <c r="Q59" s="1"/>
      <c r="R59" s="6" t="s">
        <v>17</v>
      </c>
      <c r="S59" s="1"/>
      <c r="T59" s="1"/>
      <c r="U59" s="1"/>
      <c r="V59" s="1"/>
      <c r="W59" s="1"/>
      <c r="X59" s="1"/>
      <c r="Y59" s="1"/>
      <c r="Z59" s="1"/>
      <c r="AA59" s="1"/>
      <c r="AB59" s="1"/>
      <c r="AC59" s="1"/>
      <c r="AD59" s="1"/>
    </row>
    <row r="60" spans="2:30" x14ac:dyDescent="0.25">
      <c r="B60" s="1"/>
      <c r="C60" s="6"/>
      <c r="D60" s="1"/>
      <c r="E60" s="1"/>
      <c r="F60" s="1"/>
      <c r="G60" s="1"/>
      <c r="H60" s="1"/>
      <c r="I60" s="1"/>
      <c r="J60" s="1"/>
      <c r="K60" s="1"/>
      <c r="L60" s="1"/>
      <c r="M60" s="1"/>
      <c r="N60" s="6"/>
      <c r="O60" s="4"/>
      <c r="P60" s="4"/>
      <c r="Q60" s="1"/>
      <c r="R60" s="6" t="s">
        <v>28</v>
      </c>
      <c r="S60" s="1"/>
      <c r="T60" s="1"/>
      <c r="U60" s="1"/>
      <c r="V60" s="1"/>
      <c r="W60" s="1"/>
      <c r="X60" s="1"/>
      <c r="Y60" s="1"/>
      <c r="Z60" s="1"/>
      <c r="AA60" s="1"/>
      <c r="AB60" s="1"/>
      <c r="AC60" s="1"/>
      <c r="AD60" s="1"/>
    </row>
    <row r="61" spans="2:30" x14ac:dyDescent="0.25">
      <c r="B61" s="1"/>
      <c r="C61" s="6"/>
      <c r="D61" s="1"/>
      <c r="E61" s="1"/>
      <c r="F61" s="1"/>
      <c r="G61" s="1"/>
      <c r="H61" s="1"/>
      <c r="I61" s="1"/>
      <c r="J61" s="1"/>
      <c r="K61" s="1"/>
      <c r="L61" s="1"/>
      <c r="M61" s="1"/>
      <c r="N61" s="6"/>
      <c r="O61" s="4"/>
      <c r="P61" s="4"/>
      <c r="Q61" s="1"/>
      <c r="R61" s="6"/>
      <c r="S61" s="1"/>
      <c r="T61" s="1"/>
      <c r="U61" s="1"/>
      <c r="V61" s="1"/>
      <c r="W61" s="1"/>
      <c r="X61" s="1"/>
      <c r="Y61" s="1"/>
      <c r="Z61" s="1"/>
      <c r="AA61" s="1"/>
      <c r="AB61" s="1"/>
      <c r="AC61" s="1"/>
      <c r="AD61" s="1"/>
    </row>
    <row r="62" spans="2:30" x14ac:dyDescent="0.25">
      <c r="B62" s="1"/>
      <c r="C62" s="6" t="s">
        <v>16</v>
      </c>
      <c r="D62" s="6"/>
      <c r="E62" s="6"/>
      <c r="F62" s="6"/>
      <c r="G62" s="6"/>
      <c r="H62" s="6"/>
      <c r="I62" s="1"/>
      <c r="J62" s="1"/>
      <c r="K62" s="1"/>
      <c r="L62" s="1"/>
      <c r="M62" s="1"/>
      <c r="N62" s="6"/>
      <c r="O62" s="4"/>
      <c r="P62" s="4"/>
      <c r="Q62" s="1"/>
      <c r="R62" s="6" t="s">
        <v>16</v>
      </c>
      <c r="S62" s="1"/>
      <c r="T62" s="1"/>
      <c r="U62" s="1"/>
      <c r="V62" s="1"/>
      <c r="W62" s="1"/>
      <c r="X62" s="1"/>
      <c r="Y62" s="1"/>
      <c r="Z62" s="1"/>
      <c r="AA62" s="1"/>
      <c r="AB62" s="1"/>
      <c r="AC62" s="1"/>
      <c r="AD62" s="1"/>
    </row>
    <row r="63" spans="2:30" x14ac:dyDescent="0.25">
      <c r="B63" s="1"/>
      <c r="C63" s="6" t="s">
        <v>15</v>
      </c>
      <c r="D63" s="6"/>
      <c r="E63" s="6"/>
      <c r="F63" s="6"/>
      <c r="G63" s="6"/>
      <c r="H63" s="6"/>
      <c r="I63" s="1"/>
      <c r="J63" s="1"/>
      <c r="K63" s="1"/>
      <c r="L63" s="1"/>
      <c r="M63" s="1"/>
      <c r="N63" s="6"/>
      <c r="O63" s="4"/>
      <c r="P63" s="4"/>
      <c r="Q63" s="1"/>
      <c r="R63" s="6" t="s">
        <v>15</v>
      </c>
      <c r="S63" s="1"/>
      <c r="T63" s="1"/>
      <c r="U63" s="1"/>
      <c r="V63" s="1"/>
      <c r="W63" s="1"/>
      <c r="X63" s="1"/>
      <c r="Y63" s="1"/>
      <c r="Z63" s="1"/>
      <c r="AA63" s="1"/>
      <c r="AB63" s="1"/>
      <c r="AC63" s="1"/>
      <c r="AD63" s="1"/>
    </row>
    <row r="64" spans="2:30" x14ac:dyDescent="0.25">
      <c r="B64" s="1"/>
      <c r="C64" s="1"/>
      <c r="D64" s="1"/>
      <c r="E64" s="1"/>
      <c r="F64" s="1"/>
      <c r="G64" s="1"/>
      <c r="H64" s="1"/>
      <c r="I64" s="1"/>
      <c r="J64" s="1"/>
      <c r="K64" s="1"/>
      <c r="L64" s="1"/>
      <c r="M64" s="1"/>
      <c r="N64" s="4"/>
      <c r="O64" s="4"/>
      <c r="P64" s="4"/>
      <c r="Q64" s="1"/>
      <c r="R64" s="1"/>
      <c r="S64" s="1"/>
      <c r="T64" s="1"/>
      <c r="U64" s="1"/>
      <c r="V64" s="1"/>
      <c r="W64" s="1"/>
      <c r="X64" s="1"/>
      <c r="Y64" s="1"/>
      <c r="Z64" s="1"/>
      <c r="AA64" s="1"/>
      <c r="AB64" s="1"/>
      <c r="AC64" s="1"/>
      <c r="AD64" s="1"/>
    </row>
    <row r="65" spans="3:30" x14ac:dyDescent="0.25">
      <c r="N65" s="29"/>
      <c r="O65" s="29"/>
      <c r="P65" s="29"/>
    </row>
    <row r="66" spans="3:30" x14ac:dyDescent="0.25">
      <c r="C66" s="30"/>
      <c r="D66" s="203"/>
      <c r="E66" s="203"/>
      <c r="F66" s="203"/>
      <c r="G66" s="30"/>
      <c r="H66" s="30"/>
      <c r="I66" s="30"/>
      <c r="J66" s="30"/>
      <c r="K66" s="30"/>
      <c r="L66" s="30"/>
      <c r="M66" s="30"/>
      <c r="N66" s="53"/>
      <c r="O66" s="53"/>
      <c r="P66" s="53"/>
      <c r="Q66" s="30"/>
      <c r="R66" s="30"/>
      <c r="S66" s="30"/>
      <c r="T66" s="30"/>
      <c r="U66" s="30"/>
      <c r="V66" s="30"/>
      <c r="W66" s="30"/>
      <c r="X66" s="30"/>
      <c r="Y66" s="30"/>
      <c r="Z66" s="30"/>
      <c r="AA66" s="30"/>
      <c r="AB66" s="30"/>
      <c r="AC66" s="30"/>
    </row>
    <row r="67" spans="3:30" x14ac:dyDescent="0.25">
      <c r="C67" s="30"/>
      <c r="D67" s="203"/>
      <c r="E67" s="203"/>
      <c r="F67" s="203"/>
      <c r="G67" s="30"/>
      <c r="H67" s="30"/>
      <c r="I67" s="30"/>
      <c r="J67" s="30"/>
      <c r="K67" s="30"/>
      <c r="L67" s="30"/>
      <c r="M67" s="30"/>
      <c r="N67" s="53"/>
      <c r="O67" s="53"/>
      <c r="P67" s="53"/>
      <c r="Q67" s="30"/>
      <c r="R67" s="30"/>
      <c r="S67" s="30" t="s">
        <v>0</v>
      </c>
      <c r="T67" s="30"/>
      <c r="U67" s="30"/>
      <c r="V67" s="30"/>
      <c r="W67" s="30" t="s">
        <v>1</v>
      </c>
      <c r="X67" s="30"/>
      <c r="Y67" s="30"/>
      <c r="Z67" s="30"/>
      <c r="AA67" s="30"/>
      <c r="AB67" s="30"/>
      <c r="AC67" s="30"/>
    </row>
    <row r="68" spans="3:30" x14ac:dyDescent="0.25">
      <c r="C68" s="30"/>
      <c r="D68" s="30"/>
      <c r="E68" s="53"/>
      <c r="F68" s="53" t="s">
        <v>4</v>
      </c>
      <c r="G68" s="53" t="s">
        <v>20</v>
      </c>
      <c r="H68" s="203" t="s">
        <v>21</v>
      </c>
      <c r="I68" s="53" t="s">
        <v>5</v>
      </c>
      <c r="J68" s="53" t="s">
        <v>20</v>
      </c>
      <c r="K68" s="203" t="s">
        <v>21</v>
      </c>
      <c r="L68" s="30"/>
      <c r="M68" s="30"/>
      <c r="N68" s="53"/>
      <c r="O68" s="53"/>
      <c r="P68" s="53"/>
      <c r="Q68" s="30"/>
      <c r="R68" s="30"/>
      <c r="S68" s="203" t="s">
        <v>20</v>
      </c>
      <c r="T68" s="203" t="s">
        <v>21</v>
      </c>
      <c r="U68" s="30"/>
      <c r="V68" s="30"/>
      <c r="W68" s="203" t="s">
        <v>20</v>
      </c>
      <c r="X68" s="203" t="s">
        <v>21</v>
      </c>
      <c r="Y68" s="30"/>
      <c r="Z68" s="30" t="s">
        <v>10</v>
      </c>
      <c r="AA68" s="30"/>
      <c r="AB68" s="53"/>
      <c r="AC68" s="30"/>
    </row>
    <row r="69" spans="3:30" x14ac:dyDescent="0.25">
      <c r="C69" s="30"/>
      <c r="D69" s="30" t="s">
        <v>0</v>
      </c>
      <c r="E69" s="54">
        <v>2000</v>
      </c>
      <c r="F69" s="53">
        <v>254.92344541261963</v>
      </c>
      <c r="G69" s="53">
        <f>D38-E38</f>
        <v>18.708629687433017</v>
      </c>
      <c r="H69" s="205">
        <f>F38-D38</f>
        <v>19.796409730558935</v>
      </c>
      <c r="I69" s="53">
        <v>110.12831138722926</v>
      </c>
      <c r="J69" s="53">
        <f>J38-K38</f>
        <v>3.7771349239557992</v>
      </c>
      <c r="K69" s="53">
        <f>L38-J38</f>
        <v>3.8770243685150518</v>
      </c>
      <c r="L69" s="30"/>
      <c r="M69" s="30"/>
      <c r="N69" s="54"/>
      <c r="O69" s="53"/>
      <c r="P69" s="53"/>
      <c r="Q69" s="30"/>
      <c r="R69" s="54">
        <v>2000</v>
      </c>
      <c r="S69" s="204">
        <f>S38-T38</f>
        <v>0.1882776952004388</v>
      </c>
      <c r="T69" s="204">
        <f>U38-S38</f>
        <v>0.20494750771270454</v>
      </c>
      <c r="U69" s="30"/>
      <c r="V69" s="54">
        <v>2000</v>
      </c>
      <c r="W69" s="204">
        <f>V38-W38</f>
        <v>0.26994840526645714</v>
      </c>
      <c r="X69" s="204">
        <f>X38-V38</f>
        <v>0.29876261298107654</v>
      </c>
      <c r="Y69" s="53"/>
      <c r="Z69" s="30">
        <v>1</v>
      </c>
      <c r="AA69" s="30"/>
      <c r="AB69" s="54"/>
      <c r="AC69" s="53"/>
      <c r="AD69" s="29"/>
    </row>
    <row r="70" spans="3:30" x14ac:dyDescent="0.25">
      <c r="C70" s="30"/>
      <c r="D70" s="30"/>
      <c r="E70" s="54">
        <v>2001</v>
      </c>
      <c r="F70" s="53">
        <v>240.02488640260731</v>
      </c>
      <c r="G70" s="53">
        <f t="shared" ref="G70:G84" si="0">D39-E39</f>
        <v>17.846097210829413</v>
      </c>
      <c r="H70" s="205">
        <f t="shared" ref="H70:H84" si="1">F39-D39</f>
        <v>18.89803818592992</v>
      </c>
      <c r="I70" s="53">
        <v>110.99053776728221</v>
      </c>
      <c r="J70" s="53">
        <f t="shared" ref="J70:J84" si="2">J39-K39</f>
        <v>3.7650796641769375</v>
      </c>
      <c r="K70" s="53">
        <f t="shared" ref="K70:K84" si="3">L39-J39</f>
        <v>3.8635362370335145</v>
      </c>
      <c r="L70" s="30"/>
      <c r="M70" s="30"/>
      <c r="N70" s="54"/>
      <c r="O70" s="53"/>
      <c r="P70" s="53"/>
      <c r="Q70" s="30"/>
      <c r="R70" s="54">
        <v>2001</v>
      </c>
      <c r="S70" s="204">
        <f t="shared" ref="S70:S84" si="4">S39-T39</f>
        <v>0.17720670068947686</v>
      </c>
      <c r="T70" s="204">
        <f t="shared" ref="T70:T84" si="5">U39-S39</f>
        <v>0.1930235557213722</v>
      </c>
      <c r="U70" s="30"/>
      <c r="V70" s="54">
        <v>2001</v>
      </c>
      <c r="W70" s="204">
        <f t="shared" ref="W70:W84" si="6">V39-W39</f>
        <v>0.279113514619445</v>
      </c>
      <c r="X70" s="204">
        <f t="shared" ref="X70:X84" si="7">X39-V39</f>
        <v>0.30833133096108734</v>
      </c>
      <c r="Y70" s="53"/>
      <c r="Z70" s="30">
        <v>1</v>
      </c>
      <c r="AA70" s="30"/>
      <c r="AB70" s="54"/>
      <c r="AC70" s="53"/>
      <c r="AD70" s="29"/>
    </row>
    <row r="71" spans="3:30" x14ac:dyDescent="0.25">
      <c r="C71" s="30"/>
      <c r="D71" s="30"/>
      <c r="E71" s="54">
        <v>2002</v>
      </c>
      <c r="F71" s="53">
        <v>244.53881635561683</v>
      </c>
      <c r="G71" s="53">
        <f t="shared" si="0"/>
        <v>17.707939350821817</v>
      </c>
      <c r="H71" s="205">
        <f t="shared" si="1"/>
        <v>18.72315181896019</v>
      </c>
      <c r="I71" s="53">
        <v>103.47097047806713</v>
      </c>
      <c r="J71" s="53">
        <f t="shared" si="2"/>
        <v>3.6147155974295799</v>
      </c>
      <c r="K71" s="53">
        <f t="shared" si="3"/>
        <v>3.712127572339142</v>
      </c>
      <c r="L71" s="30"/>
      <c r="M71" s="30"/>
      <c r="N71" s="54"/>
      <c r="O71" s="53"/>
      <c r="P71" s="53"/>
      <c r="Q71" s="30"/>
      <c r="R71" s="54">
        <v>2002</v>
      </c>
      <c r="S71" s="204">
        <f t="shared" si="4"/>
        <v>0.19176042152661443</v>
      </c>
      <c r="T71" s="204">
        <f t="shared" si="5"/>
        <v>0.20869361431521938</v>
      </c>
      <c r="U71" s="30"/>
      <c r="V71" s="54">
        <v>2002</v>
      </c>
      <c r="W71" s="204">
        <f t="shared" si="6"/>
        <v>0.28144871141602801</v>
      </c>
      <c r="X71" s="204">
        <f t="shared" si="7"/>
        <v>0.31097753928064664</v>
      </c>
      <c r="Y71" s="53"/>
      <c r="Z71" s="30">
        <v>1</v>
      </c>
      <c r="AA71" s="30"/>
      <c r="AB71" s="54"/>
      <c r="AC71" s="53"/>
      <c r="AD71" s="29"/>
    </row>
    <row r="72" spans="3:30" x14ac:dyDescent="0.25">
      <c r="C72" s="30"/>
      <c r="D72" s="30"/>
      <c r="E72" s="54">
        <v>2003</v>
      </c>
      <c r="F72" s="53">
        <v>240.31551376835094</v>
      </c>
      <c r="G72" s="53">
        <f t="shared" si="0"/>
        <v>17.27060607776906</v>
      </c>
      <c r="H72" s="205">
        <f t="shared" si="1"/>
        <v>18.252885107843412</v>
      </c>
      <c r="I72" s="53">
        <v>97.209761423660197</v>
      </c>
      <c r="J72" s="53">
        <f t="shared" si="2"/>
        <v>3.4678576081288384</v>
      </c>
      <c r="K72" s="53">
        <f t="shared" si="3"/>
        <v>3.5633381241369904</v>
      </c>
      <c r="L72" s="30"/>
      <c r="M72" s="30"/>
      <c r="N72" s="54"/>
      <c r="O72" s="53"/>
      <c r="P72" s="53"/>
      <c r="Q72" s="30"/>
      <c r="R72" s="54">
        <v>2003</v>
      </c>
      <c r="S72" s="204">
        <f t="shared" si="4"/>
        <v>0.2001259638310624</v>
      </c>
      <c r="T72" s="204">
        <f t="shared" si="5"/>
        <v>0.21775372239656532</v>
      </c>
      <c r="U72" s="30"/>
      <c r="V72" s="54">
        <v>2003</v>
      </c>
      <c r="W72" s="204">
        <f t="shared" si="6"/>
        <v>0.24824112572932533</v>
      </c>
      <c r="X72" s="204">
        <f t="shared" si="7"/>
        <v>0.27510586631801637</v>
      </c>
      <c r="Y72" s="53"/>
      <c r="Z72" s="30">
        <v>1</v>
      </c>
      <c r="AA72" s="30"/>
      <c r="AB72" s="54"/>
      <c r="AC72" s="53"/>
      <c r="AD72" s="29"/>
    </row>
    <row r="73" spans="3:30" x14ac:dyDescent="0.25">
      <c r="C73" s="30"/>
      <c r="D73" s="30"/>
      <c r="E73" s="54">
        <v>2004</v>
      </c>
      <c r="F73" s="53">
        <v>240.78934632877812</v>
      </c>
      <c r="G73" s="53">
        <f t="shared" si="0"/>
        <v>16.993554642233335</v>
      </c>
      <c r="H73" s="205">
        <f t="shared" si="1"/>
        <v>17.941838398331555</v>
      </c>
      <c r="I73" s="53">
        <v>92.352402105729766</v>
      </c>
      <c r="J73" s="53">
        <f t="shared" si="2"/>
        <v>3.3586160222333632</v>
      </c>
      <c r="K73" s="53">
        <f t="shared" si="3"/>
        <v>3.4529309902820557</v>
      </c>
      <c r="L73" s="30"/>
      <c r="M73" s="30"/>
      <c r="N73" s="54"/>
      <c r="O73" s="53"/>
      <c r="P73" s="53"/>
      <c r="Q73" s="30"/>
      <c r="R73" s="54">
        <v>2004</v>
      </c>
      <c r="S73" s="204">
        <f t="shared" si="4"/>
        <v>0.2094425017859991</v>
      </c>
      <c r="T73" s="204">
        <f t="shared" si="5"/>
        <v>0.22773648876198571</v>
      </c>
      <c r="U73" s="30"/>
      <c r="V73" s="54">
        <v>2004</v>
      </c>
      <c r="W73" s="204">
        <f t="shared" si="6"/>
        <v>0.25510381920387282</v>
      </c>
      <c r="X73" s="204">
        <f t="shared" si="7"/>
        <v>0.28264131927574576</v>
      </c>
      <c r="Y73" s="53"/>
      <c r="Z73" s="30">
        <v>1</v>
      </c>
      <c r="AA73" s="30"/>
      <c r="AB73" s="54"/>
      <c r="AC73" s="53"/>
      <c r="AD73" s="29"/>
    </row>
    <row r="74" spans="3:30" x14ac:dyDescent="0.25">
      <c r="C74" s="30"/>
      <c r="D74" s="30"/>
      <c r="E74" s="54">
        <v>2005</v>
      </c>
      <c r="F74" s="53">
        <v>224.24303798429762</v>
      </c>
      <c r="G74" s="53">
        <f t="shared" si="0"/>
        <v>16.249544818580603</v>
      </c>
      <c r="H74" s="205">
        <f t="shared" si="1"/>
        <v>17.181827294511606</v>
      </c>
      <c r="I74" s="53">
        <v>88.401021197633682</v>
      </c>
      <c r="J74" s="53">
        <f t="shared" si="2"/>
        <v>3.2888790717093599</v>
      </c>
      <c r="K74" s="53">
        <f t="shared" si="3"/>
        <v>3.3834146584302545</v>
      </c>
      <c r="L74" s="30"/>
      <c r="M74" s="30"/>
      <c r="N74" s="54"/>
      <c r="O74" s="53"/>
      <c r="P74" s="53"/>
      <c r="Q74" s="30"/>
      <c r="R74" s="54">
        <v>2005</v>
      </c>
      <c r="S74" s="204">
        <f t="shared" si="4"/>
        <v>0.20976817223713295</v>
      </c>
      <c r="T74" s="204">
        <f t="shared" si="5"/>
        <v>0.22867869870590907</v>
      </c>
      <c r="U74" s="30"/>
      <c r="V74" s="54">
        <v>2005</v>
      </c>
      <c r="W74" s="204">
        <f t="shared" si="6"/>
        <v>0.26635286447459849</v>
      </c>
      <c r="X74" s="204">
        <f t="shared" si="7"/>
        <v>0.2955942905020339</v>
      </c>
      <c r="Y74" s="53"/>
      <c r="Z74" s="30">
        <v>1</v>
      </c>
      <c r="AA74" s="30"/>
      <c r="AB74" s="54"/>
      <c r="AC74" s="53"/>
      <c r="AD74" s="29"/>
    </row>
    <row r="75" spans="3:30" x14ac:dyDescent="0.25">
      <c r="C75" s="30"/>
      <c r="D75" s="30"/>
      <c r="E75" s="54">
        <v>2006</v>
      </c>
      <c r="F75" s="53">
        <v>225.80702218806033</v>
      </c>
      <c r="G75" s="53">
        <f t="shared" si="0"/>
        <v>15.904738252699474</v>
      </c>
      <c r="H75" s="205">
        <f t="shared" si="1"/>
        <v>16.79042517582505</v>
      </c>
      <c r="I75" s="53">
        <v>84.874021278858564</v>
      </c>
      <c r="J75" s="53">
        <f t="shared" si="2"/>
        <v>3.1674663770239988</v>
      </c>
      <c r="K75" s="53">
        <f t="shared" si="3"/>
        <v>3.2588020422858932</v>
      </c>
      <c r="L75" s="30"/>
      <c r="M75" s="30"/>
      <c r="N75" s="54"/>
      <c r="O75" s="53"/>
      <c r="P75" s="53"/>
      <c r="Q75" s="30"/>
      <c r="R75" s="54">
        <v>2006</v>
      </c>
      <c r="S75" s="204">
        <f t="shared" si="4"/>
        <v>0.21553779012813834</v>
      </c>
      <c r="T75" s="204">
        <f t="shared" si="5"/>
        <v>0.23453874176046385</v>
      </c>
      <c r="U75" s="30"/>
      <c r="V75" s="54">
        <v>2006</v>
      </c>
      <c r="W75" s="204">
        <f t="shared" si="6"/>
        <v>0.30128372080490751</v>
      </c>
      <c r="X75" s="204">
        <f t="shared" si="7"/>
        <v>0.33408936879158313</v>
      </c>
      <c r="Y75" s="53"/>
      <c r="Z75" s="30">
        <v>1</v>
      </c>
      <c r="AA75" s="30"/>
      <c r="AB75" s="54"/>
      <c r="AC75" s="53"/>
      <c r="AD75" s="29"/>
    </row>
    <row r="76" spans="3:30" x14ac:dyDescent="0.25">
      <c r="C76" s="30"/>
      <c r="D76" s="30"/>
      <c r="E76" s="54">
        <v>2007</v>
      </c>
      <c r="F76" s="53">
        <v>229.9139071465288</v>
      </c>
      <c r="G76" s="53">
        <f t="shared" si="0"/>
        <v>15.824058470382795</v>
      </c>
      <c r="H76" s="205">
        <f t="shared" si="1"/>
        <v>16.68414978000547</v>
      </c>
      <c r="I76" s="53">
        <v>84.083835241352347</v>
      </c>
      <c r="J76" s="53">
        <f t="shared" si="2"/>
        <v>3.1437341129229992</v>
      </c>
      <c r="K76" s="53">
        <f t="shared" si="3"/>
        <v>3.234556018810224</v>
      </c>
      <c r="L76" s="30"/>
      <c r="M76" s="30"/>
      <c r="N76" s="54"/>
      <c r="O76" s="53"/>
      <c r="P76" s="53"/>
      <c r="Q76" s="30"/>
      <c r="R76" s="54">
        <v>2007</v>
      </c>
      <c r="S76" s="204">
        <f t="shared" si="4"/>
        <v>0.21865763978647879</v>
      </c>
      <c r="T76" s="204">
        <f t="shared" si="5"/>
        <v>0.23766287615141701</v>
      </c>
      <c r="U76" s="30"/>
      <c r="V76" s="54">
        <v>2007</v>
      </c>
      <c r="W76" s="204">
        <f t="shared" si="6"/>
        <v>0.27382986442406931</v>
      </c>
      <c r="X76" s="204">
        <f t="shared" si="7"/>
        <v>0.30352600051595369</v>
      </c>
      <c r="Y76" s="53"/>
      <c r="Z76" s="30">
        <v>1</v>
      </c>
      <c r="AA76" s="30"/>
      <c r="AB76" s="54"/>
      <c r="AC76" s="53"/>
      <c r="AD76" s="29"/>
    </row>
    <row r="77" spans="3:30" x14ac:dyDescent="0.25">
      <c r="C77" s="30"/>
      <c r="D77" s="30"/>
      <c r="E77" s="54">
        <v>2008</v>
      </c>
      <c r="F77" s="53">
        <v>193.54290122974234</v>
      </c>
      <c r="G77" s="53">
        <f t="shared" si="0"/>
        <v>14.244699214814062</v>
      </c>
      <c r="H77" s="205">
        <f t="shared" si="1"/>
        <v>15.075430564401245</v>
      </c>
      <c r="I77" s="53">
        <v>84.042604609657914</v>
      </c>
      <c r="J77" s="53">
        <f t="shared" si="2"/>
        <v>3.1301449106880739</v>
      </c>
      <c r="K77" s="53">
        <f t="shared" si="3"/>
        <v>3.2202186655306662</v>
      </c>
      <c r="L77" s="30"/>
      <c r="M77" s="30"/>
      <c r="N77" s="54"/>
      <c r="O77" s="53"/>
      <c r="P77" s="53"/>
      <c r="Q77" s="30"/>
      <c r="R77" s="54">
        <v>2008</v>
      </c>
      <c r="S77" s="204">
        <f t="shared" si="4"/>
        <v>0.19394174661563479</v>
      </c>
      <c r="T77" s="204">
        <f t="shared" si="5"/>
        <v>0.21177668910786496</v>
      </c>
      <c r="U77" s="30"/>
      <c r="V77" s="54">
        <v>2008</v>
      </c>
      <c r="W77" s="204">
        <f t="shared" si="6"/>
        <v>0.28955864437001733</v>
      </c>
      <c r="X77" s="204">
        <f t="shared" si="7"/>
        <v>0.32076865639658969</v>
      </c>
      <c r="Y77" s="53"/>
      <c r="Z77" s="30">
        <v>1</v>
      </c>
      <c r="AA77" s="30"/>
      <c r="AB77" s="54"/>
      <c r="AC77" s="53"/>
      <c r="AD77" s="29"/>
    </row>
    <row r="78" spans="3:30" x14ac:dyDescent="0.25">
      <c r="C78" s="30"/>
      <c r="D78" s="30"/>
      <c r="E78" s="54">
        <v>2009</v>
      </c>
      <c r="F78" s="53">
        <v>198.65628724170782</v>
      </c>
      <c r="G78" s="53">
        <f t="shared" si="0"/>
        <v>14.247487452260572</v>
      </c>
      <c r="H78" s="205">
        <f t="shared" si="1"/>
        <v>15.056082082238788</v>
      </c>
      <c r="I78" s="53">
        <v>82.238417975538241</v>
      </c>
      <c r="J78" s="53">
        <f t="shared" si="2"/>
        <v>3.0596050600541389</v>
      </c>
      <c r="K78" s="53">
        <f t="shared" si="3"/>
        <v>3.1475503913296308</v>
      </c>
      <c r="L78" s="30"/>
      <c r="M78" s="30"/>
      <c r="N78" s="54"/>
      <c r="O78" s="53"/>
      <c r="P78" s="53"/>
      <c r="Q78" s="30"/>
      <c r="R78" s="54">
        <v>2009</v>
      </c>
      <c r="S78" s="204">
        <f t="shared" si="4"/>
        <v>0.1999478672104078</v>
      </c>
      <c r="T78" s="204">
        <f t="shared" si="5"/>
        <v>0.21799171689561669</v>
      </c>
      <c r="U78" s="30"/>
      <c r="V78" s="54">
        <v>2009</v>
      </c>
      <c r="W78" s="204">
        <f t="shared" si="6"/>
        <v>0.27258058201597413</v>
      </c>
      <c r="X78" s="204">
        <f t="shared" si="7"/>
        <v>0.30282839223517533</v>
      </c>
      <c r="Y78" s="53"/>
      <c r="Z78" s="30">
        <v>1</v>
      </c>
      <c r="AA78" s="30"/>
      <c r="AB78" s="54"/>
      <c r="AC78" s="53"/>
      <c r="AD78" s="29"/>
    </row>
    <row r="79" spans="3:30" x14ac:dyDescent="0.25">
      <c r="C79" s="30"/>
      <c r="D79" s="30"/>
      <c r="E79" s="54">
        <v>2010</v>
      </c>
      <c r="F79" s="30">
        <v>186.49951526117763</v>
      </c>
      <c r="G79" s="53">
        <f t="shared" si="0"/>
        <v>13.62879721518388</v>
      </c>
      <c r="H79" s="205">
        <f t="shared" si="1"/>
        <v>14.417673238981877</v>
      </c>
      <c r="I79" s="30">
        <v>78.392527489870986</v>
      </c>
      <c r="J79" s="53">
        <f t="shared" si="2"/>
        <v>2.9510675226201073</v>
      </c>
      <c r="K79" s="53">
        <f t="shared" si="3"/>
        <v>3.0369236835103663</v>
      </c>
      <c r="L79" s="30"/>
      <c r="M79" s="30"/>
      <c r="N79" s="54"/>
      <c r="O79" s="30"/>
      <c r="P79" s="30"/>
      <c r="Q79" s="30"/>
      <c r="R79" s="54">
        <v>2010</v>
      </c>
      <c r="S79" s="204">
        <f t="shared" si="4"/>
        <v>0.20129098322291794</v>
      </c>
      <c r="T79" s="204">
        <f t="shared" si="5"/>
        <v>0.21989639987034204</v>
      </c>
      <c r="U79" s="30"/>
      <c r="V79" s="54">
        <v>2010</v>
      </c>
      <c r="W79" s="204">
        <f t="shared" si="6"/>
        <v>0.25318135245509987</v>
      </c>
      <c r="X79" s="204">
        <f t="shared" si="7"/>
        <v>0.28142130100773866</v>
      </c>
      <c r="Y79" s="30"/>
      <c r="Z79" s="30">
        <v>1</v>
      </c>
      <c r="AA79" s="30"/>
      <c r="AB79" s="54"/>
      <c r="AC79" s="30"/>
      <c r="AD79" s="9"/>
    </row>
    <row r="80" spans="3:30" x14ac:dyDescent="0.25">
      <c r="C80" s="30"/>
      <c r="D80" s="30"/>
      <c r="E80" s="54">
        <v>2011</v>
      </c>
      <c r="F80" s="30">
        <v>167.81141424678674</v>
      </c>
      <c r="G80" s="53">
        <f t="shared" si="0"/>
        <v>12.731497830414298</v>
      </c>
      <c r="H80" s="205">
        <f t="shared" si="1"/>
        <v>13.498087766423112</v>
      </c>
      <c r="I80" s="30">
        <v>74.864278566596667</v>
      </c>
      <c r="J80" s="53">
        <f t="shared" si="2"/>
        <v>2.8192974435577582</v>
      </c>
      <c r="K80" s="53">
        <f t="shared" si="3"/>
        <v>2.9013513309945296</v>
      </c>
      <c r="L80" s="30"/>
      <c r="M80" s="30"/>
      <c r="N80" s="54"/>
      <c r="O80" s="30"/>
      <c r="P80" s="30"/>
      <c r="Q80" s="30"/>
      <c r="R80" s="54">
        <v>2011</v>
      </c>
      <c r="S80" s="204">
        <f t="shared" si="4"/>
        <v>0.19619925130553284</v>
      </c>
      <c r="T80" s="204">
        <f t="shared" si="5"/>
        <v>0.21501964161272324</v>
      </c>
      <c r="U80" s="30"/>
      <c r="V80" s="54">
        <v>2011</v>
      </c>
      <c r="W80" s="204">
        <f t="shared" si="6"/>
        <v>0.2815212418388473</v>
      </c>
      <c r="X80" s="204">
        <f t="shared" si="7"/>
        <v>0.31276728511915541</v>
      </c>
      <c r="Y80" s="30"/>
      <c r="Z80" s="30">
        <v>1</v>
      </c>
      <c r="AA80" s="30"/>
      <c r="AB80" s="54"/>
      <c r="AC80" s="30"/>
      <c r="AD80" s="9"/>
    </row>
    <row r="81" spans="3:30" x14ac:dyDescent="0.25">
      <c r="C81" s="30"/>
      <c r="D81" s="30"/>
      <c r="E81" s="54">
        <v>2012</v>
      </c>
      <c r="F81" s="30">
        <v>167.13073450863942</v>
      </c>
      <c r="G81" s="53">
        <f t="shared" si="0"/>
        <v>12.453756997072105</v>
      </c>
      <c r="H81" s="205">
        <f t="shared" si="1"/>
        <v>13.189550231515028</v>
      </c>
      <c r="I81" s="30">
        <v>73.830351719121595</v>
      </c>
      <c r="J81" s="53">
        <f t="shared" si="2"/>
        <v>2.7803610192212886</v>
      </c>
      <c r="K81" s="53">
        <f t="shared" si="3"/>
        <v>2.8612816863988826</v>
      </c>
      <c r="L81" s="30"/>
      <c r="M81" s="30"/>
      <c r="N81" s="54"/>
      <c r="O81" s="30"/>
      <c r="P81" s="30"/>
      <c r="Q81" s="30"/>
      <c r="R81" s="54">
        <v>2012</v>
      </c>
      <c r="S81" s="204">
        <f t="shared" si="4"/>
        <v>0.19665774703300309</v>
      </c>
      <c r="T81" s="204">
        <f t="shared" si="5"/>
        <v>0.21536758437527714</v>
      </c>
      <c r="U81" s="30"/>
      <c r="V81" s="54">
        <v>2012</v>
      </c>
      <c r="W81" s="204">
        <f t="shared" si="6"/>
        <v>0.25330827843537218</v>
      </c>
      <c r="X81" s="204">
        <f t="shared" si="7"/>
        <v>0.28235458290896176</v>
      </c>
      <c r="Y81" s="30"/>
      <c r="Z81" s="30">
        <v>1</v>
      </c>
      <c r="AA81" s="30"/>
      <c r="AB81" s="54"/>
      <c r="AC81" s="30"/>
      <c r="AD81" s="9"/>
    </row>
    <row r="82" spans="3:30" x14ac:dyDescent="0.25">
      <c r="C82" s="30"/>
      <c r="D82" s="30"/>
      <c r="E82" s="54">
        <v>2013</v>
      </c>
      <c r="F82" s="30">
        <v>154.27353580521972</v>
      </c>
      <c r="G82" s="53">
        <f t="shared" si="0"/>
        <v>11.668828122489884</v>
      </c>
      <c r="H82" s="205">
        <f t="shared" si="1"/>
        <v>12.369182757740361</v>
      </c>
      <c r="I82" s="30">
        <v>70.402526223709543</v>
      </c>
      <c r="J82" s="53">
        <f t="shared" si="2"/>
        <v>2.6829548829371106</v>
      </c>
      <c r="K82" s="53">
        <f t="shared" si="3"/>
        <v>2.7619980571602269</v>
      </c>
      <c r="L82" s="30"/>
      <c r="M82" s="30"/>
      <c r="N82" s="54"/>
      <c r="O82" s="30"/>
      <c r="P82" s="30"/>
      <c r="Q82" s="30"/>
      <c r="R82" s="54">
        <v>2013</v>
      </c>
      <c r="S82" s="204">
        <f t="shared" si="4"/>
        <v>0.19468659486711082</v>
      </c>
      <c r="T82" s="204">
        <f t="shared" si="5"/>
        <v>0.21367010998851788</v>
      </c>
      <c r="U82" s="30"/>
      <c r="V82" s="54">
        <v>2013</v>
      </c>
      <c r="W82" s="204">
        <f t="shared" si="6"/>
        <v>0.26896204893314879</v>
      </c>
      <c r="X82" s="204">
        <f t="shared" si="7"/>
        <v>0.29963130916865532</v>
      </c>
      <c r="Y82" s="30"/>
      <c r="Z82" s="30">
        <v>1</v>
      </c>
      <c r="AA82" s="30"/>
      <c r="AB82" s="54"/>
      <c r="AC82" s="30"/>
      <c r="AD82" s="9"/>
    </row>
    <row r="83" spans="3:30" x14ac:dyDescent="0.25">
      <c r="C83" s="30"/>
      <c r="D83" s="30"/>
      <c r="E83" s="54">
        <v>2014</v>
      </c>
      <c r="F83" s="30">
        <v>159.37511657490626</v>
      </c>
      <c r="G83" s="53">
        <f t="shared" si="0"/>
        <v>11.797935242746576</v>
      </c>
      <c r="H83" s="205">
        <f t="shared" si="1"/>
        <v>12.490169752798607</v>
      </c>
      <c r="I83" s="30">
        <v>70.312521254622567</v>
      </c>
      <c r="J83" s="53">
        <f t="shared" si="2"/>
        <v>2.6734102853567947</v>
      </c>
      <c r="K83" s="53">
        <f t="shared" si="3"/>
        <v>2.7519878493916679</v>
      </c>
      <c r="L83" s="30"/>
      <c r="M83" s="30"/>
      <c r="N83" s="54"/>
      <c r="O83" s="30"/>
      <c r="P83" s="30"/>
      <c r="Q83" s="30"/>
      <c r="R83" s="54">
        <v>2014</v>
      </c>
      <c r="S83" s="204">
        <f t="shared" si="4"/>
        <v>0.20012115840893463</v>
      </c>
      <c r="T83" s="204">
        <f t="shared" si="5"/>
        <v>0.21950058123375182</v>
      </c>
      <c r="U83" s="30"/>
      <c r="V83" s="54">
        <v>2014</v>
      </c>
      <c r="W83" s="204">
        <f t="shared" si="6"/>
        <v>0.25793711475537284</v>
      </c>
      <c r="X83" s="204">
        <f t="shared" si="7"/>
        <v>0.28806432813790961</v>
      </c>
      <c r="Y83" s="30"/>
      <c r="Z83" s="30">
        <v>1</v>
      </c>
      <c r="AA83" s="30"/>
      <c r="AB83" s="54"/>
      <c r="AC83" s="30"/>
      <c r="AD83" s="9"/>
    </row>
    <row r="84" spans="3:30" x14ac:dyDescent="0.25">
      <c r="C84" s="30"/>
      <c r="D84" s="30"/>
      <c r="E84" s="54">
        <v>2015</v>
      </c>
      <c r="F84" s="30">
        <v>152.84004563256016</v>
      </c>
      <c r="G84" s="53">
        <f t="shared" si="0"/>
        <v>11.448039490197857</v>
      </c>
      <c r="H84" s="205">
        <f t="shared" si="1"/>
        <v>12.128111484744267</v>
      </c>
      <c r="I84" s="30">
        <v>67.706110322479873</v>
      </c>
      <c r="J84" s="53">
        <f t="shared" si="2"/>
        <v>2.5621719644138778</v>
      </c>
      <c r="K84" s="53">
        <f t="shared" si="3"/>
        <v>2.6371157034833459</v>
      </c>
      <c r="L84" s="30"/>
      <c r="M84" s="30"/>
      <c r="N84" s="54"/>
      <c r="O84" s="30"/>
      <c r="P84" s="30"/>
      <c r="Q84" s="30"/>
      <c r="R84" s="54">
        <v>2015</v>
      </c>
      <c r="S84" s="204">
        <f t="shared" si="4"/>
        <v>0.20142732040941436</v>
      </c>
      <c r="T84" s="204">
        <f t="shared" si="5"/>
        <v>0.22116147664371866</v>
      </c>
      <c r="U84" s="30"/>
      <c r="V84" s="54">
        <v>2015</v>
      </c>
      <c r="W84" s="204">
        <f t="shared" si="6"/>
        <v>0.24759964772370635</v>
      </c>
      <c r="X84" s="204">
        <f t="shared" si="7"/>
        <v>0.27615784757858908</v>
      </c>
      <c r="Y84" s="30"/>
      <c r="Z84" s="30">
        <v>1</v>
      </c>
      <c r="AA84" s="30"/>
      <c r="AB84" s="54"/>
      <c r="AC84" s="30"/>
      <c r="AD84" s="9"/>
    </row>
    <row r="85" spans="3:30" x14ac:dyDescent="0.25">
      <c r="C85" s="30"/>
      <c r="D85" s="30" t="s">
        <v>1</v>
      </c>
      <c r="E85" s="54">
        <v>2000</v>
      </c>
      <c r="F85" s="30">
        <v>178.78137791377233</v>
      </c>
      <c r="G85" s="53">
        <f>G38-H38</f>
        <v>15.066454949332751</v>
      </c>
      <c r="H85" s="205">
        <f>I38-G38</f>
        <v>16.080154842903141</v>
      </c>
      <c r="I85" s="30">
        <v>63.873681356079693</v>
      </c>
      <c r="J85" s="53">
        <f>M38-N38</f>
        <v>2.8188967285361741</v>
      </c>
      <c r="K85" s="53">
        <f>O38-M38</f>
        <v>2.9154703604449352</v>
      </c>
      <c r="L85" s="30"/>
      <c r="M85" s="30"/>
      <c r="N85" s="54"/>
      <c r="O85" s="30"/>
      <c r="P85" s="30"/>
      <c r="Q85" s="30"/>
      <c r="R85" s="30"/>
      <c r="S85" s="30"/>
      <c r="T85" s="30"/>
      <c r="U85" s="30"/>
      <c r="V85" s="30"/>
      <c r="W85" s="30"/>
      <c r="X85" s="54"/>
      <c r="Y85" s="30"/>
      <c r="Z85" s="30"/>
      <c r="AA85" s="30"/>
      <c r="AB85" s="30"/>
      <c r="AC85" s="30"/>
    </row>
    <row r="86" spans="3:30" x14ac:dyDescent="0.25">
      <c r="C86" s="30"/>
      <c r="D86" s="30"/>
      <c r="E86" s="54">
        <v>2001</v>
      </c>
      <c r="F86" s="30">
        <v>182.8077906071081</v>
      </c>
      <c r="G86" s="53">
        <f t="shared" ref="G86:G100" si="8">G39-H39</f>
        <v>14.960614315653629</v>
      </c>
      <c r="H86" s="205">
        <f t="shared" ref="H86:H100" si="9">I39-G39</f>
        <v>15.936419884656459</v>
      </c>
      <c r="I86" s="30">
        <v>62.0645958383165</v>
      </c>
      <c r="J86" s="53">
        <f t="shared" ref="J86:J100" si="10">M39-N39</f>
        <v>2.7285879853973896</v>
      </c>
      <c r="K86" s="53">
        <f t="shared" ref="K86:K100" si="11">O39-M39</f>
        <v>2.8216995783783076</v>
      </c>
      <c r="L86" s="30"/>
      <c r="M86" s="30"/>
      <c r="N86" s="54"/>
      <c r="O86" s="30"/>
      <c r="P86" s="30"/>
      <c r="Q86" s="30"/>
      <c r="R86" s="30"/>
      <c r="S86" s="30"/>
      <c r="T86" s="30"/>
      <c r="U86" s="30"/>
      <c r="V86" s="30"/>
      <c r="W86" s="30"/>
      <c r="X86" s="54"/>
      <c r="Y86" s="30"/>
      <c r="Z86" s="30"/>
      <c r="AA86" s="30"/>
      <c r="AB86" s="30"/>
      <c r="AC86" s="30"/>
    </row>
    <row r="87" spans="3:30" x14ac:dyDescent="0.25">
      <c r="C87" s="30"/>
      <c r="D87" s="30"/>
      <c r="E87" s="54">
        <v>2002</v>
      </c>
      <c r="F87" s="30">
        <v>179.1391557877009</v>
      </c>
      <c r="G87" s="53">
        <f t="shared" si="8"/>
        <v>14.531678059575739</v>
      </c>
      <c r="H87" s="205">
        <f t="shared" si="9"/>
        <v>15.470707129529131</v>
      </c>
      <c r="I87" s="30">
        <v>60.43777172879777</v>
      </c>
      <c r="J87" s="53">
        <f t="shared" si="10"/>
        <v>2.7006954264094674</v>
      </c>
      <c r="K87" s="53">
        <f t="shared" si="11"/>
        <v>2.794415007284222</v>
      </c>
      <c r="L87" s="30"/>
      <c r="M87" s="30"/>
      <c r="N87" s="54"/>
      <c r="O87" s="30"/>
      <c r="P87" s="30"/>
      <c r="Q87" s="30"/>
      <c r="R87" s="30"/>
      <c r="S87" s="30"/>
      <c r="T87" s="30"/>
      <c r="U87" s="30"/>
      <c r="V87" s="30"/>
      <c r="W87" s="30"/>
      <c r="X87" s="54"/>
      <c r="Y87" s="30"/>
      <c r="Z87" s="30"/>
      <c r="AA87" s="30"/>
      <c r="AB87" s="30"/>
      <c r="AC87" s="30"/>
    </row>
    <row r="88" spans="3:30" x14ac:dyDescent="0.25">
      <c r="C88" s="30"/>
      <c r="D88" s="30"/>
      <c r="E88" s="54">
        <v>2003</v>
      </c>
      <c r="F88" s="30">
        <v>155.4584814337027</v>
      </c>
      <c r="G88" s="53">
        <f t="shared" si="8"/>
        <v>13.239172681886686</v>
      </c>
      <c r="H88" s="205">
        <f t="shared" si="9"/>
        <v>14.139895418775552</v>
      </c>
      <c r="I88" s="30">
        <v>61.153805692755348</v>
      </c>
      <c r="J88" s="53">
        <f t="shared" si="10"/>
        <v>2.7121016778637212</v>
      </c>
      <c r="K88" s="53">
        <f t="shared" si="11"/>
        <v>2.8054862949103949</v>
      </c>
      <c r="L88" s="30"/>
      <c r="M88" s="30"/>
      <c r="N88" s="54"/>
      <c r="O88" s="30"/>
      <c r="P88" s="30"/>
      <c r="Q88" s="30"/>
      <c r="R88" s="30"/>
      <c r="S88" s="30"/>
      <c r="T88" s="30"/>
      <c r="U88" s="30"/>
      <c r="V88" s="30"/>
      <c r="W88" s="30"/>
      <c r="X88" s="54"/>
      <c r="Y88" s="30"/>
      <c r="Z88" s="30"/>
      <c r="AA88" s="30"/>
      <c r="AB88" s="30"/>
      <c r="AC88" s="30"/>
    </row>
    <row r="89" spans="3:30" x14ac:dyDescent="0.25">
      <c r="C89" s="30"/>
      <c r="D89" s="30"/>
      <c r="E89" s="54">
        <v>2004</v>
      </c>
      <c r="F89" s="30">
        <v>155.37118423367431</v>
      </c>
      <c r="G89" s="53">
        <f t="shared" si="8"/>
        <v>13.007939316699293</v>
      </c>
      <c r="H89" s="205">
        <f t="shared" si="9"/>
        <v>13.877071878797977</v>
      </c>
      <c r="I89" s="30">
        <v>59.339294023844296</v>
      </c>
      <c r="J89" s="53">
        <f t="shared" si="10"/>
        <v>2.6600112398687443</v>
      </c>
      <c r="K89" s="53">
        <f t="shared" si="11"/>
        <v>2.7526205126533014</v>
      </c>
      <c r="L89" s="30"/>
      <c r="M89" s="30"/>
      <c r="N89" s="54"/>
      <c r="O89" s="30"/>
      <c r="P89" s="30"/>
      <c r="Q89" s="30"/>
      <c r="R89" s="30"/>
      <c r="S89" s="30"/>
      <c r="T89" s="30"/>
      <c r="U89" s="30"/>
      <c r="V89" s="30"/>
      <c r="W89" s="30"/>
      <c r="X89" s="54"/>
      <c r="Y89" s="30"/>
      <c r="Z89" s="30"/>
      <c r="AA89" s="30"/>
      <c r="AB89" s="30"/>
      <c r="AC89" s="30"/>
    </row>
    <row r="90" spans="3:30" x14ac:dyDescent="0.25">
      <c r="C90" s="30"/>
      <c r="D90" s="30"/>
      <c r="E90" s="54">
        <v>2005</v>
      </c>
      <c r="F90" s="30">
        <v>146.27426606892931</v>
      </c>
      <c r="G90" s="53">
        <f t="shared" si="8"/>
        <v>12.445031650198132</v>
      </c>
      <c r="H90" s="205">
        <f t="shared" si="9"/>
        <v>13.290860759467876</v>
      </c>
      <c r="I90" s="30">
        <v>54.326667187565441</v>
      </c>
      <c r="J90" s="53">
        <f t="shared" si="10"/>
        <v>2.5150788276860609</v>
      </c>
      <c r="K90" s="53">
        <f t="shared" si="11"/>
        <v>2.6056019258022047</v>
      </c>
      <c r="L90" s="30"/>
      <c r="M90" s="30"/>
      <c r="N90" s="54"/>
      <c r="O90" s="30"/>
      <c r="P90" s="30"/>
      <c r="Q90" s="30"/>
      <c r="R90" s="30"/>
      <c r="S90" s="30"/>
      <c r="T90" s="30"/>
      <c r="U90" s="30"/>
      <c r="V90" s="30"/>
      <c r="W90" s="30"/>
      <c r="X90" s="54"/>
      <c r="Y90" s="30"/>
      <c r="Z90" s="30"/>
      <c r="AA90" s="30"/>
      <c r="AB90" s="30"/>
      <c r="AC90" s="30"/>
    </row>
    <row r="91" spans="3:30" x14ac:dyDescent="0.25">
      <c r="C91" s="30"/>
      <c r="D91" s="30"/>
      <c r="E91" s="54">
        <v>2006</v>
      </c>
      <c r="F91" s="30">
        <v>145.80606600916457</v>
      </c>
      <c r="G91" s="53">
        <f t="shared" si="8"/>
        <v>12.252874820864065</v>
      </c>
      <c r="H91" s="205">
        <f t="shared" si="9"/>
        <v>13.074808229301311</v>
      </c>
      <c r="I91" s="30">
        <v>47.521034981640241</v>
      </c>
      <c r="J91" s="53">
        <f t="shared" si="10"/>
        <v>2.256101967410963</v>
      </c>
      <c r="K91" s="53">
        <f t="shared" si="11"/>
        <v>2.3394421389962474</v>
      </c>
      <c r="L91" s="30"/>
      <c r="M91" s="30"/>
      <c r="N91" s="54"/>
      <c r="O91" s="30"/>
      <c r="P91" s="30"/>
      <c r="Q91" s="30"/>
      <c r="R91" s="30"/>
      <c r="S91" s="30"/>
      <c r="T91" s="30"/>
      <c r="U91" s="30"/>
      <c r="V91" s="30"/>
      <c r="W91" s="30"/>
      <c r="X91" s="54"/>
      <c r="Y91" s="30"/>
      <c r="Z91" s="30"/>
      <c r="AA91" s="30"/>
      <c r="AB91" s="30"/>
      <c r="AC91" s="30"/>
    </row>
    <row r="92" spans="3:30" x14ac:dyDescent="0.25">
      <c r="C92" s="30"/>
      <c r="D92" s="30"/>
      <c r="E92" s="54">
        <v>2007</v>
      </c>
      <c r="F92" s="30">
        <v>142.31536769134155</v>
      </c>
      <c r="G92" s="53">
        <f t="shared" si="8"/>
        <v>11.827077659305161</v>
      </c>
      <c r="H92" s="205">
        <f t="shared" si="9"/>
        <v>12.611143277740894</v>
      </c>
      <c r="I92" s="30">
        <v>50.848135552038826</v>
      </c>
      <c r="J92" s="53">
        <f t="shared" si="10"/>
        <v>2.3681140992299987</v>
      </c>
      <c r="K92" s="53">
        <f t="shared" si="11"/>
        <v>2.4538736247300079</v>
      </c>
      <c r="L92" s="30"/>
      <c r="M92" s="30"/>
      <c r="N92" s="54"/>
      <c r="O92" s="30"/>
      <c r="P92" s="30"/>
      <c r="Q92" s="30"/>
      <c r="R92" s="30"/>
      <c r="S92" s="30"/>
      <c r="T92" s="30"/>
      <c r="U92" s="30"/>
      <c r="V92" s="30"/>
      <c r="W92" s="30"/>
      <c r="X92" s="54"/>
      <c r="Y92" s="30"/>
      <c r="Z92" s="30"/>
      <c r="AA92" s="30"/>
      <c r="AB92" s="30"/>
      <c r="AC92" s="30"/>
    </row>
    <row r="93" spans="3:30" x14ac:dyDescent="0.25">
      <c r="C93" s="30"/>
      <c r="D93" s="30"/>
      <c r="E93" s="54">
        <v>2008</v>
      </c>
      <c r="F93" s="30">
        <v>140.63546161457984</v>
      </c>
      <c r="G93" s="53">
        <f t="shared" si="8"/>
        <v>11.499091694856929</v>
      </c>
      <c r="H93" s="205">
        <f t="shared" si="9"/>
        <v>12.248414561124378</v>
      </c>
      <c r="I93" s="30">
        <v>47.256365765432946</v>
      </c>
      <c r="J93" s="53">
        <f t="shared" si="10"/>
        <v>2.2422057861324163</v>
      </c>
      <c r="K93" s="53">
        <f t="shared" si="11"/>
        <v>2.3249818959600148</v>
      </c>
      <c r="L93" s="30"/>
      <c r="M93" s="30"/>
      <c r="N93" s="54"/>
      <c r="O93" s="30"/>
      <c r="P93" s="30"/>
      <c r="Q93" s="30"/>
      <c r="R93" s="30"/>
      <c r="S93" s="30"/>
      <c r="T93" s="30"/>
      <c r="U93" s="30"/>
      <c r="V93" s="30"/>
      <c r="W93" s="30"/>
      <c r="X93" s="54"/>
      <c r="Y93" s="30"/>
      <c r="Z93" s="30"/>
      <c r="AA93" s="30"/>
      <c r="AB93" s="30"/>
      <c r="AC93" s="30"/>
    </row>
    <row r="94" spans="3:30" x14ac:dyDescent="0.25">
      <c r="C94" s="30"/>
      <c r="D94" s="30"/>
      <c r="E94" s="54">
        <v>2009</v>
      </c>
      <c r="F94" s="30">
        <v>129.61714899712766</v>
      </c>
      <c r="G94" s="53">
        <f t="shared" si="8"/>
        <v>10.882223012347481</v>
      </c>
      <c r="H94" s="205">
        <f t="shared" si="9"/>
        <v>11.611486921902127</v>
      </c>
      <c r="I94" s="30">
        <v>47.496859926726813</v>
      </c>
      <c r="J94" s="53">
        <f t="shared" si="10"/>
        <v>2.2384045693389112</v>
      </c>
      <c r="K94" s="53">
        <f t="shared" si="11"/>
        <v>2.3204644157199894</v>
      </c>
      <c r="L94" s="30"/>
      <c r="M94" s="30"/>
      <c r="N94" s="54"/>
      <c r="O94" s="30"/>
      <c r="P94" s="30"/>
      <c r="Q94" s="30"/>
      <c r="R94" s="30"/>
      <c r="S94" s="30"/>
      <c r="T94" s="30"/>
      <c r="U94" s="30"/>
      <c r="V94" s="30"/>
      <c r="W94" s="30"/>
      <c r="X94" s="54"/>
      <c r="Y94" s="30"/>
      <c r="Z94" s="30"/>
      <c r="AA94" s="30"/>
      <c r="AB94" s="30"/>
      <c r="AC94" s="30"/>
    </row>
    <row r="95" spans="3:30" x14ac:dyDescent="0.25">
      <c r="C95" s="30"/>
      <c r="D95" s="30"/>
      <c r="E95" s="54">
        <v>2010</v>
      </c>
      <c r="F95" s="30">
        <v>122.75830290430378</v>
      </c>
      <c r="G95" s="53">
        <f t="shared" si="8"/>
        <v>10.354998278665903</v>
      </c>
      <c r="H95" s="205">
        <f t="shared" si="9"/>
        <v>11.052400436290441</v>
      </c>
      <c r="I95" s="30">
        <v>48.654845193169841</v>
      </c>
      <c r="J95" s="53">
        <f t="shared" si="10"/>
        <v>2.2889641329389363</v>
      </c>
      <c r="K95" s="53">
        <f t="shared" si="11"/>
        <v>2.3727258555576753</v>
      </c>
      <c r="L95" s="30"/>
      <c r="M95" s="30"/>
      <c r="N95" s="54"/>
      <c r="O95" s="30"/>
      <c r="P95" s="30"/>
      <c r="Q95" s="30"/>
      <c r="R95" s="30"/>
      <c r="S95" s="30"/>
      <c r="T95" s="30"/>
      <c r="U95" s="30"/>
      <c r="V95" s="30"/>
      <c r="W95" s="30"/>
      <c r="X95" s="54"/>
      <c r="Y95" s="30"/>
      <c r="Z95" s="30"/>
      <c r="AA95" s="30"/>
      <c r="AB95" s="30"/>
      <c r="AC95" s="30"/>
    </row>
    <row r="96" spans="3:30" x14ac:dyDescent="0.25">
      <c r="C96" s="30"/>
      <c r="D96" s="30"/>
      <c r="E96" s="54">
        <v>2011</v>
      </c>
      <c r="F96" s="30">
        <v>123.82209236123259</v>
      </c>
      <c r="G96" s="53">
        <f t="shared" si="8"/>
        <v>10.252633402506078</v>
      </c>
      <c r="H96" s="205">
        <f t="shared" si="9"/>
        <v>10.929695574498936</v>
      </c>
      <c r="I96" s="30">
        <v>43.940063332451629</v>
      </c>
      <c r="J96" s="53">
        <f t="shared" si="10"/>
        <v>2.0805413391164436</v>
      </c>
      <c r="K96" s="53">
        <f t="shared" si="11"/>
        <v>2.157185133609417</v>
      </c>
      <c r="L96" s="30"/>
      <c r="M96" s="30"/>
      <c r="N96" s="54"/>
      <c r="O96" s="30"/>
      <c r="P96" s="30"/>
      <c r="Q96" s="30"/>
      <c r="R96" s="30"/>
      <c r="S96" s="30"/>
      <c r="T96" s="30"/>
      <c r="U96" s="30"/>
      <c r="V96" s="30"/>
      <c r="W96" s="31"/>
      <c r="X96" s="54"/>
      <c r="Y96" s="31"/>
      <c r="Z96" s="31"/>
      <c r="AA96" s="30"/>
      <c r="AB96" s="30"/>
      <c r="AC96" s="30"/>
    </row>
    <row r="97" spans="1:38" s="21" customFormat="1" x14ac:dyDescent="0.25">
      <c r="A97" s="9"/>
      <c r="B97" s="9"/>
      <c r="C97" s="30"/>
      <c r="D97" s="31"/>
      <c r="E97" s="54">
        <v>2012</v>
      </c>
      <c r="F97" s="30">
        <v>113.60305979138732</v>
      </c>
      <c r="G97" s="53">
        <f t="shared" si="8"/>
        <v>9.693388126883633</v>
      </c>
      <c r="H97" s="205">
        <f t="shared" si="9"/>
        <v>10.354227444501433</v>
      </c>
      <c r="I97" s="30">
        <v>46.135654897965111</v>
      </c>
      <c r="J97" s="53">
        <f t="shared" si="10"/>
        <v>2.1710818412169317</v>
      </c>
      <c r="K97" s="53">
        <f t="shared" si="11"/>
        <v>2.2505537290615578</v>
      </c>
      <c r="L97" s="31"/>
      <c r="M97" s="31"/>
      <c r="N97" s="54"/>
      <c r="O97" s="30"/>
      <c r="P97" s="30"/>
      <c r="Q97" s="31"/>
      <c r="R97" s="31"/>
      <c r="S97" s="31"/>
      <c r="T97" s="31"/>
      <c r="U97" s="31"/>
      <c r="V97" s="31"/>
      <c r="W97" s="31"/>
      <c r="X97" s="54"/>
      <c r="Y97" s="31"/>
      <c r="Z97" s="31"/>
      <c r="AA97" s="31"/>
      <c r="AB97" s="31"/>
      <c r="AC97" s="31"/>
      <c r="AD97" s="22"/>
      <c r="AE97" s="22"/>
      <c r="AF97" s="22"/>
      <c r="AG97" s="22"/>
      <c r="AH97" s="22"/>
      <c r="AI97" s="22"/>
      <c r="AJ97" s="22"/>
      <c r="AK97" s="22"/>
      <c r="AL97" s="31"/>
    </row>
    <row r="98" spans="1:38" s="21" customFormat="1" x14ac:dyDescent="0.25">
      <c r="A98" s="9"/>
      <c r="B98" s="9"/>
      <c r="C98" s="30"/>
      <c r="D98" s="31"/>
      <c r="E98" s="54">
        <v>2013</v>
      </c>
      <c r="F98" s="30">
        <v>113.25911164954715</v>
      </c>
      <c r="G98" s="53">
        <f t="shared" si="8"/>
        <v>9.4123658662661853</v>
      </c>
      <c r="H98" s="205">
        <f t="shared" si="9"/>
        <v>10.036350309124018</v>
      </c>
      <c r="I98" s="30">
        <v>43.102082630916598</v>
      </c>
      <c r="J98" s="53">
        <f t="shared" si="10"/>
        <v>2.0691623962161003</v>
      </c>
      <c r="K98" s="53">
        <f t="shared" si="11"/>
        <v>2.1464789800660498</v>
      </c>
      <c r="L98" s="31"/>
      <c r="M98" s="31"/>
      <c r="N98" s="54"/>
      <c r="O98" s="30"/>
      <c r="P98" s="30"/>
      <c r="Q98" s="31"/>
      <c r="R98" s="31"/>
      <c r="S98" s="31"/>
      <c r="T98" s="31"/>
      <c r="U98" s="31"/>
      <c r="V98" s="31"/>
      <c r="W98" s="31"/>
      <c r="X98" s="54"/>
      <c r="Y98" s="31"/>
      <c r="Z98" s="31"/>
      <c r="AA98" s="31"/>
      <c r="AB98" s="31"/>
      <c r="AC98" s="31"/>
      <c r="AD98" s="22"/>
      <c r="AE98" s="22"/>
      <c r="AF98" s="22"/>
      <c r="AG98" s="22"/>
      <c r="AH98" s="22"/>
      <c r="AI98" s="22"/>
      <c r="AJ98" s="22"/>
      <c r="AK98" s="22"/>
      <c r="AL98" s="31"/>
    </row>
    <row r="99" spans="1:38" s="21" customFormat="1" x14ac:dyDescent="0.25">
      <c r="A99" s="9"/>
      <c r="B99" s="9"/>
      <c r="C99" s="30"/>
      <c r="D99" s="31"/>
      <c r="E99" s="54">
        <v>2014</v>
      </c>
      <c r="F99" s="30">
        <v>108.90034686565097</v>
      </c>
      <c r="G99" s="53">
        <f t="shared" si="8"/>
        <v>9.2474731837425708</v>
      </c>
      <c r="H99" s="205">
        <f t="shared" si="9"/>
        <v>9.8747006233051735</v>
      </c>
      <c r="I99" s="30">
        <v>44.155510206201917</v>
      </c>
      <c r="J99" s="53">
        <f t="shared" si="10"/>
        <v>2.0587764415169261</v>
      </c>
      <c r="K99" s="53">
        <f t="shared" si="11"/>
        <v>2.1334215903290641</v>
      </c>
      <c r="L99" s="31"/>
      <c r="M99" s="31"/>
      <c r="N99" s="54"/>
      <c r="O99" s="30"/>
      <c r="P99" s="30"/>
      <c r="Q99" s="31"/>
      <c r="R99" s="31"/>
      <c r="S99" s="31"/>
      <c r="T99" s="31"/>
      <c r="U99" s="31"/>
      <c r="V99" s="31"/>
      <c r="W99" s="31"/>
      <c r="X99" s="54"/>
      <c r="Y99" s="31"/>
      <c r="Z99" s="31"/>
      <c r="AA99" s="31"/>
      <c r="AB99" s="31"/>
      <c r="AC99" s="31"/>
      <c r="AD99" s="22"/>
      <c r="AE99" s="22"/>
      <c r="AF99" s="22"/>
      <c r="AG99" s="22"/>
      <c r="AH99" s="22"/>
      <c r="AI99" s="22"/>
      <c r="AJ99" s="22"/>
      <c r="AK99" s="22"/>
      <c r="AL99" s="31"/>
    </row>
    <row r="100" spans="1:38" s="21" customFormat="1" x14ac:dyDescent="0.25">
      <c r="C100" s="31"/>
      <c r="D100" s="31"/>
      <c r="E100" s="54">
        <v>2015</v>
      </c>
      <c r="F100" s="30">
        <v>103.95226281581023</v>
      </c>
      <c r="G100" s="53">
        <f t="shared" si="8"/>
        <v>8.7603759567788444</v>
      </c>
      <c r="H100" s="205">
        <f t="shared" si="9"/>
        <v>9.3497907995462555</v>
      </c>
      <c r="I100" s="30">
        <v>43.416755357758028</v>
      </c>
      <c r="J100" s="53">
        <f t="shared" si="10"/>
        <v>2.016267732444895</v>
      </c>
      <c r="K100" s="53">
        <f t="shared" si="11"/>
        <v>2.0890711109505986</v>
      </c>
      <c r="L100" s="31"/>
      <c r="M100" s="31"/>
      <c r="N100" s="54"/>
      <c r="O100" s="30"/>
      <c r="P100" s="30"/>
      <c r="Q100" s="31"/>
      <c r="R100" s="31"/>
      <c r="S100" s="31"/>
      <c r="T100" s="31"/>
      <c r="U100" s="31"/>
      <c r="V100" s="31"/>
      <c r="W100" s="31"/>
      <c r="X100" s="31"/>
      <c r="Y100" s="31"/>
      <c r="Z100" s="31"/>
      <c r="AA100" s="31"/>
      <c r="AB100" s="31"/>
      <c r="AC100" s="31"/>
      <c r="AD100" s="22"/>
      <c r="AE100" s="22"/>
      <c r="AF100" s="22"/>
      <c r="AG100" s="22"/>
      <c r="AH100" s="22"/>
      <c r="AI100" s="22"/>
      <c r="AJ100" s="22"/>
      <c r="AK100" s="22"/>
      <c r="AL100" s="31"/>
    </row>
    <row r="101" spans="1:38" s="21" customFormat="1" x14ac:dyDescent="0.25">
      <c r="C101" s="31"/>
      <c r="D101" s="31"/>
      <c r="E101" s="31"/>
      <c r="F101" s="31"/>
      <c r="G101" s="31"/>
      <c r="H101" s="31"/>
      <c r="I101" s="31"/>
      <c r="J101" s="31"/>
      <c r="K101" s="31"/>
      <c r="L101" s="31"/>
      <c r="M101" s="31"/>
      <c r="N101" s="30"/>
      <c r="O101" s="30"/>
      <c r="P101" s="30"/>
      <c r="Q101" s="31"/>
      <c r="R101" s="31"/>
      <c r="S101" s="31"/>
      <c r="T101" s="31"/>
      <c r="U101" s="31"/>
      <c r="V101" s="31"/>
      <c r="W101" s="31"/>
      <c r="X101" s="31"/>
      <c r="Y101" s="31"/>
      <c r="Z101" s="31"/>
      <c r="AA101" s="31"/>
      <c r="AB101" s="31"/>
      <c r="AC101" s="31"/>
      <c r="AD101" s="22"/>
      <c r="AE101" s="22"/>
      <c r="AF101" s="22"/>
      <c r="AG101" s="22"/>
      <c r="AH101" s="22"/>
      <c r="AI101" s="22"/>
      <c r="AJ101" s="22"/>
      <c r="AK101" s="22"/>
      <c r="AL101" s="31"/>
    </row>
    <row r="102" spans="1:38" s="21" customFormat="1" ht="11.4" x14ac:dyDescent="0.2">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22"/>
      <c r="AE102" s="22"/>
      <c r="AF102" s="22"/>
      <c r="AG102" s="22"/>
      <c r="AH102" s="22"/>
      <c r="AI102" s="22"/>
      <c r="AJ102" s="22"/>
      <c r="AK102" s="22"/>
      <c r="AL102" s="31"/>
    </row>
    <row r="103" spans="1:38" s="21" customFormat="1" ht="11.4" x14ac:dyDescent="0.2">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22"/>
      <c r="AE103" s="22"/>
      <c r="AF103" s="22"/>
      <c r="AG103" s="22"/>
      <c r="AH103" s="22"/>
      <c r="AI103" s="22"/>
      <c r="AJ103" s="22"/>
      <c r="AK103" s="22"/>
      <c r="AL103" s="31"/>
    </row>
    <row r="104" spans="1:38" s="21" customFormat="1" ht="11.4" x14ac:dyDescent="0.2">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22"/>
      <c r="AE104" s="22"/>
      <c r="AF104" s="22"/>
      <c r="AG104" s="22"/>
      <c r="AH104" s="22"/>
      <c r="AI104" s="22"/>
      <c r="AJ104" s="22"/>
      <c r="AK104" s="22"/>
      <c r="AL104" s="31"/>
    </row>
    <row r="105" spans="1:38" x14ac:dyDescent="0.25">
      <c r="A105" s="21"/>
      <c r="B105" s="21"/>
      <c r="C105" s="31"/>
      <c r="D105" s="31"/>
      <c r="E105" s="31"/>
      <c r="F105" s="31"/>
      <c r="G105" s="31"/>
      <c r="H105" s="31"/>
      <c r="I105" s="31"/>
      <c r="J105" s="31"/>
      <c r="K105" s="31"/>
      <c r="L105" s="30"/>
      <c r="M105" s="30"/>
      <c r="N105" s="30"/>
      <c r="O105" s="30"/>
      <c r="P105" s="30"/>
      <c r="Q105" s="30"/>
      <c r="R105" s="30"/>
      <c r="S105" s="30"/>
      <c r="T105" s="30"/>
      <c r="U105" s="30"/>
      <c r="V105" s="30"/>
      <c r="W105" s="30"/>
      <c r="X105" s="30"/>
      <c r="Y105" s="30"/>
      <c r="Z105" s="30"/>
      <c r="AA105" s="30"/>
      <c r="AB105" s="30"/>
      <c r="AC105" s="30"/>
    </row>
    <row r="106" spans="1:38" x14ac:dyDescent="0.25">
      <c r="A106" s="21"/>
      <c r="B106" s="21"/>
      <c r="C106" s="31"/>
      <c r="D106" s="31"/>
      <c r="E106" s="31"/>
      <c r="F106" s="31"/>
      <c r="G106" s="31"/>
      <c r="H106" s="31"/>
      <c r="I106" s="31"/>
      <c r="J106" s="31"/>
      <c r="K106" s="31"/>
      <c r="L106" s="30"/>
      <c r="M106" s="30"/>
      <c r="N106" s="30"/>
      <c r="O106" s="30"/>
      <c r="P106" s="30"/>
      <c r="Q106" s="30"/>
      <c r="R106" s="30"/>
      <c r="S106" s="30"/>
      <c r="T106" s="30"/>
      <c r="U106" s="30"/>
      <c r="V106" s="30"/>
      <c r="W106" s="30"/>
      <c r="X106" s="30"/>
      <c r="Y106" s="30"/>
      <c r="Z106" s="30"/>
      <c r="AA106" s="30"/>
      <c r="AB106" s="30"/>
      <c r="AC106" s="30"/>
    </row>
    <row r="107" spans="1:38" x14ac:dyDescent="0.25">
      <c r="A107" s="21"/>
      <c r="B107" s="21"/>
      <c r="C107" s="31"/>
      <c r="D107" s="31"/>
      <c r="E107" s="31"/>
      <c r="F107" s="31"/>
      <c r="G107" s="31"/>
      <c r="H107" s="31"/>
      <c r="I107" s="31"/>
      <c r="J107" s="31"/>
      <c r="K107" s="31"/>
      <c r="L107" s="30"/>
      <c r="M107" s="30"/>
      <c r="N107" s="30"/>
      <c r="O107" s="30"/>
      <c r="P107" s="30"/>
      <c r="Q107" s="30"/>
      <c r="R107" s="30"/>
      <c r="S107" s="30"/>
      <c r="T107" s="30"/>
      <c r="U107" s="30"/>
      <c r="V107" s="30"/>
      <c r="W107" s="30"/>
      <c r="X107" s="30"/>
      <c r="Y107" s="30"/>
      <c r="Z107" s="30"/>
      <c r="AA107" s="30"/>
      <c r="AB107" s="30"/>
      <c r="AC107" s="30"/>
    </row>
  </sheetData>
  <mergeCells count="6">
    <mergeCell ref="V36:X36"/>
    <mergeCell ref="D36:F36"/>
    <mergeCell ref="G36:I36"/>
    <mergeCell ref="J36:L36"/>
    <mergeCell ref="M36:O36"/>
    <mergeCell ref="S36:U36"/>
  </mergeCells>
  <conditionalFormatting sqref="D66:F67 D38:E53 P38:P53">
    <cfRule type="expression" dxfId="70" priority="19">
      <formula>IF(#REF!=1, VALUE(FIXED($D$38:$F$81,1)),0)</formula>
    </cfRule>
  </conditionalFormatting>
  <conditionalFormatting sqref="S38:U53">
    <cfRule type="expression" dxfId="69" priority="18">
      <formula>IF(#REF!=1, VALUE(FIXED($D$38:$F$81,1)),0)</formula>
    </cfRule>
  </conditionalFormatting>
  <conditionalFormatting sqref="F38:F53">
    <cfRule type="expression" dxfId="68" priority="17">
      <formula>IF(#REF!=1, VALUE(FIXED($D$38:$F$81,1)),0)</formula>
    </cfRule>
  </conditionalFormatting>
  <conditionalFormatting sqref="G38:G53">
    <cfRule type="expression" dxfId="67" priority="16">
      <formula>IF(#REF!=1, VALUE(FIXED($D$38:$F$81,1)),0)</formula>
    </cfRule>
  </conditionalFormatting>
  <conditionalFormatting sqref="H38:H53">
    <cfRule type="expression" dxfId="66" priority="15">
      <formula>IF(#REF!=1, VALUE(FIXED($D$38:$F$81,1)),0)</formula>
    </cfRule>
  </conditionalFormatting>
  <conditionalFormatting sqref="I38:I53">
    <cfRule type="expression" dxfId="65" priority="14">
      <formula>IF(#REF!=1, VALUE(FIXED($D$38:$F$81,1)),0)</formula>
    </cfRule>
  </conditionalFormatting>
  <conditionalFormatting sqref="H68:H100">
    <cfRule type="expression" dxfId="64" priority="11">
      <formula>IF(#REF!=1, VALUE(FIXED($D$38:$F$81,1)),0)</formula>
    </cfRule>
  </conditionalFormatting>
  <conditionalFormatting sqref="J38:J53">
    <cfRule type="expression" dxfId="63" priority="10">
      <formula>IF(#REF!=1, VALUE(FIXED($D$38:$F$81,1)),0)</formula>
    </cfRule>
  </conditionalFormatting>
  <conditionalFormatting sqref="K38:K53">
    <cfRule type="expression" dxfId="62" priority="9">
      <formula>IF(#REF!=1, VALUE(FIXED($D$38:$F$81,1)),0)</formula>
    </cfRule>
  </conditionalFormatting>
  <conditionalFormatting sqref="L38:L53">
    <cfRule type="expression" dxfId="61" priority="8">
      <formula>IF(#REF!=1, VALUE(FIXED($D$38:$F$81,1)),0)</formula>
    </cfRule>
  </conditionalFormatting>
  <conditionalFormatting sqref="M38:M53">
    <cfRule type="expression" dxfId="60" priority="7">
      <formula>IF(#REF!=1, VALUE(FIXED($D$38:$F$81,1)),0)</formula>
    </cfRule>
  </conditionalFormatting>
  <conditionalFormatting sqref="N38:N53">
    <cfRule type="expression" dxfId="59" priority="6">
      <formula>IF(#REF!=1, VALUE(FIXED($D$38:$F$81,1)),0)</formula>
    </cfRule>
  </conditionalFormatting>
  <conditionalFormatting sqref="O38:O53">
    <cfRule type="expression" dxfId="58" priority="5">
      <formula>IF(#REF!=1, VALUE(FIXED($D$38:$F$81,1)),0)</formula>
    </cfRule>
  </conditionalFormatting>
  <conditionalFormatting sqref="K68">
    <cfRule type="expression" dxfId="57" priority="4">
      <formula>IF(#REF!=1, VALUE(FIXED($D$38:$F$81,1)),0)</formula>
    </cfRule>
  </conditionalFormatting>
  <conditionalFormatting sqref="V38:X53">
    <cfRule type="expression" dxfId="56" priority="3">
      <formula>IF(#REF!=1, VALUE(FIXED($D$38:$F$81,1)),0)</formula>
    </cfRule>
  </conditionalFormatting>
  <conditionalFormatting sqref="S68:T68">
    <cfRule type="expression" dxfId="55" priority="2">
      <formula>IF(#REF!=1, VALUE(FIXED($D$38:$F$81,1)),0)</formula>
    </cfRule>
  </conditionalFormatting>
  <conditionalFormatting sqref="W68:X68">
    <cfRule type="expression" dxfId="54" priority="1">
      <formula>IF(#REF!=1, VALUE(FIXED($D$38:$F$81,1)),0)</formula>
    </cfRule>
  </conditionalFormatting>
  <pageMargins left="0.7" right="0.7" top="0.75" bottom="0.75" header="0.3" footer="0.3"/>
  <pageSetup paperSize="9" scale="56" orientation="landscape" r:id="rId1"/>
  <rowBreaks count="1" manualBreakCount="1">
    <brk id="65" max="16383" man="1"/>
  </rowBreaks>
  <colBreaks count="1" manualBreakCount="1">
    <brk id="1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7"/>
  <sheetViews>
    <sheetView zoomScaleNormal="100" workbookViewId="0">
      <pane xSplit="1" topLeftCell="B1" activePane="topRight" state="frozen"/>
      <selection activeCell="L1" sqref="L1"/>
      <selection pane="topRight" activeCell="Q1" sqref="Q1"/>
    </sheetView>
  </sheetViews>
  <sheetFormatPr defaultColWidth="9.109375" defaultRowHeight="13.2" x14ac:dyDescent="0.25"/>
  <cols>
    <col min="1" max="1" width="2.6640625" style="9" customWidth="1"/>
    <col min="2" max="2" width="7.33203125" style="9" customWidth="1"/>
    <col min="3" max="4" width="9.109375" style="9" customWidth="1"/>
    <col min="5" max="5" width="9.88671875" style="9" bestFit="1" customWidth="1"/>
    <col min="6" max="6" width="10.109375" style="9" bestFit="1" customWidth="1"/>
    <col min="7" max="7" width="9.109375" style="9"/>
    <col min="8" max="8" width="9.88671875" style="9" bestFit="1" customWidth="1"/>
    <col min="9" max="9" width="10.109375" style="9" bestFit="1" customWidth="1"/>
    <col min="10" max="10" width="9.109375" style="9" customWidth="1"/>
    <col min="11" max="12" width="9.109375" style="9"/>
    <col min="13" max="13" width="1.6640625" style="9" customWidth="1"/>
    <col min="14" max="16" width="9.109375" style="9"/>
    <col min="17" max="17" width="9.109375" style="18"/>
    <col min="18" max="34" width="9.109375" style="18" customWidth="1"/>
    <col min="35" max="35" width="9.109375" style="30"/>
    <col min="36" max="16384" width="9.109375" style="9"/>
  </cols>
  <sheetData>
    <row r="1" spans="2:27" ht="21" customHeight="1" x14ac:dyDescent="0.25">
      <c r="B1" s="10" t="s">
        <v>32</v>
      </c>
      <c r="C1" s="8"/>
      <c r="D1" s="8"/>
      <c r="P1" s="11"/>
    </row>
    <row r="2" spans="2:27" ht="10.5" customHeight="1" x14ac:dyDescent="0.25">
      <c r="P2" s="19"/>
    </row>
    <row r="3" spans="2:27" ht="8.25" customHeight="1" x14ac:dyDescent="0.25">
      <c r="B3" s="1"/>
      <c r="C3" s="1"/>
      <c r="D3" s="1"/>
      <c r="E3" s="1"/>
      <c r="F3" s="1"/>
      <c r="G3" s="1"/>
      <c r="H3" s="1"/>
      <c r="I3" s="1"/>
      <c r="J3" s="1"/>
      <c r="K3" s="1"/>
      <c r="L3" s="1"/>
      <c r="M3" s="1"/>
      <c r="N3" s="1"/>
      <c r="O3" s="1"/>
      <c r="P3" s="1"/>
      <c r="Q3" s="1"/>
      <c r="R3" s="1"/>
      <c r="S3" s="1"/>
      <c r="T3" s="1"/>
      <c r="U3" s="1"/>
      <c r="V3" s="1"/>
      <c r="W3" s="1"/>
      <c r="X3" s="1"/>
      <c r="Y3" s="1"/>
      <c r="Z3" s="1"/>
      <c r="AA3" s="1"/>
    </row>
    <row r="4" spans="2:27" ht="18" customHeight="1" x14ac:dyDescent="0.25">
      <c r="B4" s="1"/>
      <c r="C4" s="1"/>
      <c r="D4" s="1"/>
      <c r="E4" s="1"/>
      <c r="F4" s="1"/>
      <c r="G4" s="1"/>
      <c r="H4" s="1"/>
      <c r="I4" s="1"/>
      <c r="J4" s="1"/>
      <c r="K4" s="1"/>
      <c r="L4" s="1"/>
      <c r="M4" s="1"/>
      <c r="N4" s="1"/>
      <c r="O4" s="1"/>
      <c r="P4" s="1"/>
      <c r="Q4" s="1"/>
      <c r="R4" s="1"/>
      <c r="S4" s="1"/>
      <c r="T4" s="1"/>
      <c r="U4" s="1"/>
      <c r="V4" s="1"/>
      <c r="W4" s="1"/>
      <c r="X4" s="1"/>
      <c r="Y4" s="1"/>
      <c r="Z4" s="1"/>
      <c r="AA4" s="1"/>
    </row>
    <row r="5" spans="2:27" x14ac:dyDescent="0.25">
      <c r="B5" s="1"/>
      <c r="C5" s="1"/>
      <c r="D5" s="1"/>
      <c r="E5" s="1"/>
      <c r="F5" s="1"/>
      <c r="G5" s="1"/>
      <c r="H5" s="1"/>
      <c r="I5" s="1"/>
      <c r="J5" s="1"/>
      <c r="K5" s="1"/>
      <c r="L5" s="1"/>
      <c r="M5" s="1"/>
      <c r="N5" s="1"/>
      <c r="O5" s="1"/>
      <c r="P5" s="1"/>
      <c r="Q5" s="1"/>
      <c r="R5" s="1"/>
      <c r="S5" s="1"/>
      <c r="T5" s="1"/>
      <c r="U5" s="1"/>
      <c r="V5" s="1"/>
      <c r="W5" s="1"/>
      <c r="X5" s="1"/>
      <c r="Y5" s="1"/>
      <c r="Z5" s="1"/>
      <c r="AA5" s="1"/>
    </row>
    <row r="6" spans="2:27" x14ac:dyDescent="0.25">
      <c r="B6" s="1"/>
      <c r="C6" s="1"/>
      <c r="D6" s="1"/>
      <c r="E6" s="1"/>
      <c r="F6" s="1"/>
      <c r="G6" s="1"/>
      <c r="H6" s="1"/>
      <c r="I6" s="1"/>
      <c r="J6" s="1"/>
      <c r="K6" s="1"/>
      <c r="L6" s="1"/>
      <c r="M6" s="1"/>
      <c r="N6" s="1"/>
      <c r="O6" s="1"/>
      <c r="P6" s="1"/>
      <c r="Q6" s="1"/>
      <c r="R6" s="1"/>
      <c r="S6" s="1"/>
      <c r="T6" s="1"/>
      <c r="U6" s="1"/>
      <c r="V6" s="1"/>
      <c r="W6" s="1"/>
      <c r="X6" s="1"/>
      <c r="Y6" s="1"/>
      <c r="Z6" s="1"/>
      <c r="AA6" s="1"/>
    </row>
    <row r="7" spans="2:27" ht="12" customHeight="1" x14ac:dyDescent="0.3">
      <c r="B7" s="1"/>
      <c r="C7" s="2"/>
      <c r="D7" s="1"/>
      <c r="E7" s="1"/>
      <c r="F7" s="1"/>
      <c r="G7" s="1"/>
      <c r="H7" s="1"/>
      <c r="I7" s="1"/>
      <c r="J7" s="1"/>
      <c r="K7" s="1"/>
      <c r="L7" s="1"/>
      <c r="M7" s="1"/>
      <c r="N7" s="1"/>
      <c r="O7" s="1"/>
      <c r="P7" s="1"/>
      <c r="Q7" s="1"/>
      <c r="R7" s="1"/>
      <c r="S7" s="1"/>
      <c r="T7" s="1"/>
      <c r="U7" s="1"/>
      <c r="V7" s="1"/>
      <c r="W7" s="1"/>
      <c r="X7" s="1"/>
      <c r="Y7" s="1"/>
      <c r="Z7" s="1"/>
      <c r="AA7" s="1"/>
    </row>
    <row r="8" spans="2:27" ht="9.75" customHeight="1" x14ac:dyDescent="0.25">
      <c r="B8" s="1"/>
      <c r="C8" s="1"/>
      <c r="D8" s="1"/>
      <c r="E8" s="1"/>
      <c r="F8" s="1"/>
      <c r="G8" s="1"/>
      <c r="H8" s="1"/>
      <c r="I8" s="1"/>
      <c r="J8" s="1"/>
      <c r="K8" s="1"/>
      <c r="L8" s="1"/>
      <c r="M8" s="1"/>
      <c r="N8" s="1"/>
      <c r="O8" s="1"/>
      <c r="P8" s="1"/>
      <c r="Q8" s="1"/>
      <c r="R8" s="1"/>
      <c r="S8" s="1"/>
      <c r="T8" s="1"/>
      <c r="U8" s="1"/>
      <c r="V8" s="1"/>
      <c r="W8" s="1"/>
      <c r="X8" s="1"/>
      <c r="Y8" s="1"/>
      <c r="Z8" s="1"/>
      <c r="AA8" s="1"/>
    </row>
    <row r="9" spans="2:27" x14ac:dyDescent="0.25">
      <c r="B9" s="1"/>
      <c r="C9" s="6"/>
      <c r="D9" s="1"/>
      <c r="E9" s="1"/>
      <c r="F9" s="1"/>
      <c r="G9" s="1"/>
      <c r="H9" s="1"/>
      <c r="I9" s="1"/>
      <c r="J9" s="1"/>
      <c r="K9" s="1"/>
      <c r="L9" s="1"/>
      <c r="M9" s="1"/>
      <c r="N9" s="1"/>
      <c r="O9" s="1"/>
      <c r="P9" s="1"/>
      <c r="Q9" s="1"/>
      <c r="R9" s="1"/>
      <c r="S9" s="1"/>
      <c r="T9" s="1"/>
      <c r="U9" s="1"/>
      <c r="V9" s="1"/>
      <c r="W9" s="1"/>
      <c r="X9" s="1"/>
      <c r="Y9" s="1"/>
      <c r="Z9" s="1"/>
      <c r="AA9" s="1"/>
    </row>
    <row r="10" spans="2:27" x14ac:dyDescent="0.25">
      <c r="B10" s="1"/>
      <c r="C10" s="1"/>
      <c r="D10" s="1"/>
      <c r="E10" s="1"/>
      <c r="F10" s="1"/>
      <c r="G10" s="1"/>
      <c r="H10" s="1"/>
      <c r="I10" s="1"/>
      <c r="J10" s="1"/>
      <c r="K10" s="1"/>
      <c r="L10" s="1"/>
      <c r="M10" s="1"/>
      <c r="N10" s="1"/>
      <c r="O10" s="1"/>
      <c r="P10" s="1"/>
      <c r="Q10" s="1"/>
      <c r="R10" s="1"/>
      <c r="S10" s="1"/>
      <c r="T10" s="1"/>
      <c r="U10" s="1"/>
      <c r="V10" s="1"/>
      <c r="W10" s="1"/>
      <c r="X10" s="1"/>
      <c r="Y10" s="1"/>
      <c r="Z10" s="1"/>
      <c r="AA10" s="1"/>
    </row>
    <row r="11" spans="2:27"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row>
    <row r="12" spans="2:27" x14ac:dyDescent="0.25">
      <c r="B12" s="1"/>
      <c r="C12" s="1"/>
      <c r="D12" s="1"/>
      <c r="E12" s="1"/>
      <c r="F12" s="1"/>
      <c r="G12" s="1"/>
      <c r="H12" s="1"/>
      <c r="I12" s="1"/>
      <c r="J12" s="1"/>
      <c r="K12" s="1"/>
      <c r="L12" s="1"/>
      <c r="M12" s="1"/>
      <c r="N12" s="1"/>
      <c r="O12" s="1"/>
      <c r="P12" s="1"/>
      <c r="Q12" s="1"/>
      <c r="R12" s="1"/>
      <c r="S12" s="1"/>
      <c r="T12" s="1"/>
      <c r="U12" s="1"/>
      <c r="V12" s="1"/>
      <c r="W12" s="1"/>
      <c r="X12" s="1"/>
      <c r="Y12" s="1"/>
      <c r="Z12" s="1"/>
      <c r="AA12" s="1"/>
    </row>
    <row r="13" spans="2:27" x14ac:dyDescent="0.25">
      <c r="B13" s="1"/>
      <c r="C13" s="1"/>
      <c r="D13" s="1"/>
      <c r="E13" s="1"/>
      <c r="F13" s="1"/>
      <c r="G13" s="1"/>
      <c r="H13" s="1"/>
      <c r="I13" s="1"/>
      <c r="J13" s="1"/>
      <c r="K13" s="1"/>
      <c r="L13" s="1"/>
      <c r="M13" s="1"/>
      <c r="N13" s="1"/>
      <c r="O13" s="1"/>
      <c r="P13" s="1"/>
      <c r="Q13" s="1"/>
      <c r="R13" s="1"/>
      <c r="S13" s="1"/>
      <c r="T13" s="1"/>
      <c r="U13" s="1"/>
      <c r="V13" s="1"/>
      <c r="W13" s="1"/>
      <c r="X13" s="1"/>
      <c r="Y13" s="1"/>
      <c r="Z13" s="1"/>
      <c r="AA13" s="1"/>
    </row>
    <row r="14" spans="2:27" x14ac:dyDescent="0.25">
      <c r="B14" s="1"/>
      <c r="C14" s="1"/>
      <c r="D14" s="1"/>
      <c r="E14" s="1"/>
      <c r="F14" s="1"/>
      <c r="G14" s="1"/>
      <c r="H14" s="1"/>
      <c r="I14" s="1"/>
      <c r="J14" s="1"/>
      <c r="K14" s="1"/>
      <c r="L14" s="1"/>
      <c r="M14" s="1"/>
      <c r="N14" s="1"/>
      <c r="O14" s="1"/>
      <c r="P14" s="1"/>
      <c r="Q14" s="1"/>
      <c r="R14" s="1"/>
      <c r="S14" s="1"/>
      <c r="T14" s="1"/>
      <c r="U14" s="1"/>
      <c r="V14" s="1"/>
      <c r="W14" s="1"/>
      <c r="X14" s="1"/>
      <c r="Y14" s="1"/>
      <c r="Z14" s="1"/>
      <c r="AA14" s="1"/>
    </row>
    <row r="15" spans="2:27" x14ac:dyDescent="0.25">
      <c r="B15" s="1"/>
      <c r="C15" s="1"/>
      <c r="D15" s="1"/>
      <c r="E15" s="1"/>
      <c r="F15" s="1"/>
      <c r="G15" s="1"/>
      <c r="H15" s="1"/>
      <c r="I15" s="1"/>
      <c r="J15" s="1"/>
      <c r="K15" s="1"/>
      <c r="L15" s="1"/>
      <c r="M15" s="1"/>
      <c r="N15" s="1"/>
      <c r="O15" s="1"/>
      <c r="P15" s="1"/>
      <c r="Q15" s="1"/>
      <c r="R15" s="1"/>
      <c r="S15" s="1"/>
      <c r="T15" s="1"/>
      <c r="U15" s="1"/>
      <c r="V15" s="1"/>
      <c r="W15" s="1"/>
      <c r="X15" s="1"/>
      <c r="Y15" s="1"/>
      <c r="Z15" s="1"/>
      <c r="AA15" s="1"/>
    </row>
    <row r="16" spans="2:27"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row>
    <row r="17" spans="2:35"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row>
    <row r="18" spans="2:35"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row>
    <row r="19" spans="2:35"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row>
    <row r="20" spans="2:35"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row>
    <row r="21" spans="2:35"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35"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row>
    <row r="23" spans="2:35" ht="4.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35"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35"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35" ht="9"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35" ht="3.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35" x14ac:dyDescent="0.25">
      <c r="B28" s="12"/>
      <c r="C28" s="12"/>
      <c r="D28" s="12"/>
      <c r="E28" s="12"/>
      <c r="F28" s="12"/>
      <c r="G28" s="12"/>
      <c r="H28" s="12"/>
      <c r="I28" s="1"/>
      <c r="J28" s="1"/>
      <c r="K28" s="1"/>
      <c r="L28" s="1"/>
      <c r="M28" s="1"/>
      <c r="N28" s="1"/>
      <c r="O28" s="1"/>
      <c r="P28" s="1"/>
      <c r="Q28" s="1"/>
      <c r="R28" s="1"/>
      <c r="S28" s="1"/>
      <c r="T28" s="1"/>
      <c r="U28" s="1"/>
      <c r="V28" s="1"/>
      <c r="W28" s="1"/>
      <c r="X28" s="1"/>
      <c r="Y28" s="1"/>
      <c r="Z28" s="1"/>
      <c r="AA28" s="1"/>
    </row>
    <row r="29" spans="2:35" ht="11.25" customHeight="1" x14ac:dyDescent="0.25">
      <c r="B29" s="12"/>
      <c r="C29" s="12"/>
      <c r="D29" s="12"/>
      <c r="E29" s="12"/>
      <c r="F29" s="12"/>
      <c r="G29" s="12"/>
      <c r="H29" s="12"/>
      <c r="I29" s="1"/>
      <c r="J29" s="1"/>
      <c r="K29" s="1"/>
      <c r="L29" s="1"/>
      <c r="M29" s="1"/>
      <c r="N29" s="1"/>
      <c r="O29" s="1"/>
      <c r="P29" s="1"/>
      <c r="Q29" s="1"/>
      <c r="R29" s="1"/>
      <c r="S29" s="1"/>
      <c r="T29" s="1"/>
      <c r="U29" s="1"/>
      <c r="V29" s="1"/>
      <c r="W29" s="1"/>
      <c r="X29" s="1"/>
      <c r="Y29" s="1"/>
      <c r="Z29" s="1"/>
      <c r="AA29" s="1"/>
    </row>
    <row r="30" spans="2:35" s="20" customFormat="1" x14ac:dyDescent="0.25">
      <c r="B30" s="12"/>
      <c r="C30" s="12"/>
      <c r="D30" s="12"/>
      <c r="E30" s="12"/>
      <c r="F30" s="12"/>
      <c r="G30" s="12"/>
      <c r="H30" s="12"/>
      <c r="I30" s="3"/>
      <c r="J30" s="3"/>
      <c r="K30" s="3"/>
      <c r="L30" s="3"/>
      <c r="M30" s="3"/>
      <c r="N30" s="3"/>
      <c r="O30" s="3"/>
      <c r="P30" s="3"/>
      <c r="Q30" s="3"/>
      <c r="R30" s="3"/>
      <c r="S30" s="3"/>
      <c r="T30" s="3"/>
      <c r="U30" s="3"/>
      <c r="V30" s="3"/>
      <c r="W30" s="3"/>
      <c r="X30" s="3"/>
      <c r="Y30" s="3"/>
      <c r="Z30" s="3"/>
      <c r="AA30" s="3"/>
      <c r="AB30" s="24"/>
      <c r="AC30" s="24"/>
      <c r="AD30" s="24"/>
      <c r="AE30" s="24"/>
      <c r="AF30" s="24"/>
      <c r="AG30" s="24"/>
      <c r="AH30" s="24"/>
      <c r="AI30" s="32"/>
    </row>
    <row r="31" spans="2:35" ht="7.5" customHeight="1" x14ac:dyDescent="0.25">
      <c r="B31" s="12"/>
      <c r="C31" s="12"/>
      <c r="D31" s="12"/>
      <c r="E31" s="12"/>
      <c r="F31" s="12"/>
      <c r="G31" s="12"/>
      <c r="H31" s="12"/>
      <c r="I31" s="1"/>
      <c r="J31" s="1"/>
      <c r="K31" s="1"/>
      <c r="L31" s="1"/>
      <c r="M31" s="1"/>
      <c r="N31" s="1"/>
      <c r="O31" s="1"/>
      <c r="P31" s="1"/>
      <c r="Q31" s="1"/>
      <c r="R31" s="1"/>
      <c r="S31" s="1"/>
      <c r="T31" s="1"/>
      <c r="U31" s="1"/>
      <c r="V31" s="1"/>
      <c r="W31" s="1"/>
      <c r="X31" s="1"/>
      <c r="Y31" s="1"/>
      <c r="Z31" s="1"/>
      <c r="AA31" s="1"/>
    </row>
    <row r="32" spans="2:35" s="23" customFormat="1" ht="26.25" customHeight="1" x14ac:dyDescent="0.3">
      <c r="B32" s="12"/>
      <c r="C32" s="2" t="s">
        <v>32</v>
      </c>
      <c r="D32" s="1"/>
      <c r="E32" s="1"/>
      <c r="F32" s="1"/>
      <c r="G32" s="1"/>
      <c r="H32" s="1"/>
      <c r="I32" s="12"/>
      <c r="J32" s="12"/>
      <c r="K32" s="12"/>
      <c r="L32" s="12"/>
      <c r="M32" s="12"/>
      <c r="N32" s="12"/>
      <c r="O32" s="2" t="s">
        <v>32</v>
      </c>
      <c r="P32" s="1"/>
      <c r="Q32" s="1"/>
      <c r="R32" s="1"/>
      <c r="S32" s="1"/>
      <c r="T32" s="1"/>
      <c r="U32" s="12"/>
      <c r="V32" s="12"/>
      <c r="W32" s="12"/>
      <c r="X32" s="12"/>
      <c r="Y32" s="12"/>
      <c r="Z32" s="12"/>
      <c r="AA32" s="12"/>
      <c r="AB32" s="25"/>
      <c r="AC32" s="25"/>
      <c r="AD32" s="25"/>
      <c r="AE32" s="25"/>
      <c r="AF32" s="25"/>
      <c r="AG32" s="25"/>
      <c r="AH32" s="25"/>
      <c r="AI32" s="33"/>
    </row>
    <row r="33" spans="2:35" ht="12"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35" s="23" customFormat="1" x14ac:dyDescent="0.25">
      <c r="B34" s="12"/>
      <c r="C34" s="16" t="s">
        <v>33</v>
      </c>
      <c r="D34" s="16"/>
      <c r="E34" s="16"/>
      <c r="F34" s="16"/>
      <c r="G34" s="16"/>
      <c r="H34" s="16"/>
      <c r="I34" s="12"/>
      <c r="J34" s="12"/>
      <c r="K34" s="12"/>
      <c r="L34" s="12"/>
      <c r="M34" s="12"/>
      <c r="N34" s="12"/>
      <c r="O34" s="16" t="s">
        <v>37</v>
      </c>
      <c r="P34" s="16"/>
      <c r="Q34" s="16"/>
      <c r="R34" s="16"/>
      <c r="S34" s="16"/>
      <c r="T34" s="16"/>
      <c r="U34" s="12"/>
      <c r="V34" s="12"/>
      <c r="W34" s="12"/>
      <c r="X34" s="12"/>
      <c r="Y34" s="12"/>
      <c r="Z34" s="12"/>
      <c r="AA34" s="12"/>
      <c r="AB34" s="25"/>
      <c r="AC34" s="25"/>
      <c r="AD34" s="25"/>
      <c r="AE34" s="25"/>
      <c r="AF34" s="25"/>
      <c r="AG34" s="25"/>
      <c r="AH34" s="25"/>
      <c r="AI34" s="33"/>
    </row>
    <row r="35" spans="2:35" ht="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35" s="26" customFormat="1" x14ac:dyDescent="0.25">
      <c r="B36" s="17"/>
      <c r="C36" s="15" t="s">
        <v>2</v>
      </c>
      <c r="D36" s="201" t="s">
        <v>4</v>
      </c>
      <c r="E36" s="201"/>
      <c r="F36" s="201"/>
      <c r="G36" s="201" t="s">
        <v>5</v>
      </c>
      <c r="H36" s="201"/>
      <c r="I36" s="201"/>
      <c r="J36" s="17"/>
      <c r="K36" s="17"/>
      <c r="L36" s="17"/>
      <c r="M36" s="17"/>
      <c r="N36" s="17"/>
      <c r="O36" s="15" t="s">
        <v>2</v>
      </c>
      <c r="P36" s="201" t="s">
        <v>22</v>
      </c>
      <c r="Q36" s="201"/>
      <c r="R36" s="201"/>
      <c r="S36" s="17"/>
      <c r="T36" s="17"/>
      <c r="U36" s="17"/>
      <c r="V36" s="17"/>
      <c r="W36" s="17"/>
      <c r="X36" s="17"/>
      <c r="Y36" s="17"/>
      <c r="Z36" s="17"/>
      <c r="AA36" s="17"/>
      <c r="AB36" s="27"/>
      <c r="AC36" s="27"/>
      <c r="AD36" s="27"/>
      <c r="AE36" s="27"/>
      <c r="AF36" s="27"/>
      <c r="AG36" s="27"/>
      <c r="AH36" s="27"/>
      <c r="AI36" s="34"/>
    </row>
    <row r="37" spans="2:35" s="26" customFormat="1" x14ac:dyDescent="0.25">
      <c r="B37" s="17"/>
      <c r="C37" s="15"/>
      <c r="D37" s="15" t="s">
        <v>36</v>
      </c>
      <c r="E37" s="43" t="s">
        <v>11</v>
      </c>
      <c r="F37" s="43" t="s">
        <v>12</v>
      </c>
      <c r="G37" s="15" t="s">
        <v>36</v>
      </c>
      <c r="H37" s="43" t="s">
        <v>11</v>
      </c>
      <c r="I37" s="43" t="s">
        <v>12</v>
      </c>
      <c r="J37" s="17"/>
      <c r="K37" s="17"/>
      <c r="L37" s="17"/>
      <c r="M37" s="17"/>
      <c r="N37" s="17"/>
      <c r="O37" s="15"/>
      <c r="P37" s="15" t="s">
        <v>23</v>
      </c>
      <c r="Q37" s="43" t="s">
        <v>11</v>
      </c>
      <c r="R37" s="43" t="s">
        <v>12</v>
      </c>
      <c r="S37" s="17"/>
      <c r="T37" s="17"/>
      <c r="U37" s="17"/>
      <c r="V37" s="17"/>
      <c r="W37" s="17"/>
      <c r="X37" s="17"/>
      <c r="Y37" s="17"/>
      <c r="Z37" s="17"/>
      <c r="AA37" s="17"/>
      <c r="AB37" s="27"/>
      <c r="AC37" s="27"/>
      <c r="AD37" s="27"/>
      <c r="AE37" s="27"/>
      <c r="AF37" s="27"/>
      <c r="AG37" s="27"/>
      <c r="AH37" s="27"/>
      <c r="AI37" s="34"/>
    </row>
    <row r="38" spans="2:35" x14ac:dyDescent="0.25">
      <c r="B38" s="1"/>
      <c r="C38" s="35">
        <v>2002</v>
      </c>
      <c r="D38" s="44">
        <v>7472.7932285368806</v>
      </c>
      <c r="E38" s="39">
        <v>7277.6805728005293</v>
      </c>
      <c r="F38" s="39">
        <v>7671.8121334057114</v>
      </c>
      <c r="G38" s="44">
        <v>6178.4487346978276</v>
      </c>
      <c r="H38" s="39">
        <v>6071.7437166092668</v>
      </c>
      <c r="I38" s="39">
        <v>6286.5583918297925</v>
      </c>
      <c r="J38" s="1"/>
      <c r="K38" s="1"/>
      <c r="L38" s="1"/>
      <c r="M38" s="1"/>
      <c r="N38" s="1"/>
      <c r="O38" s="35">
        <v>2002</v>
      </c>
      <c r="P38" s="46">
        <v>1.2094934423539174</v>
      </c>
      <c r="Q38" s="37">
        <v>1.1720014100285103</v>
      </c>
      <c r="R38" s="37">
        <v>1.2481848354274103</v>
      </c>
      <c r="S38" s="1"/>
      <c r="T38" s="1"/>
      <c r="U38" s="1"/>
      <c r="V38" s="1"/>
      <c r="W38" s="1"/>
      <c r="X38" s="1"/>
      <c r="Y38" s="1"/>
      <c r="Z38" s="1"/>
      <c r="AA38" s="1"/>
    </row>
    <row r="39" spans="2:35" x14ac:dyDescent="0.25">
      <c r="B39" s="1"/>
      <c r="C39" s="35">
        <v>2003</v>
      </c>
      <c r="D39" s="44">
        <v>7791.7511832319142</v>
      </c>
      <c r="E39" s="39">
        <v>7591.8495958626472</v>
      </c>
      <c r="F39" s="39">
        <v>7995.5840647666391</v>
      </c>
      <c r="G39" s="44">
        <v>6153.7351483957864</v>
      </c>
      <c r="H39" s="39">
        <v>6047.5562545767843</v>
      </c>
      <c r="I39" s="39">
        <v>6261.3104342455417</v>
      </c>
      <c r="J39" s="1"/>
      <c r="K39" s="1"/>
      <c r="L39" s="1"/>
      <c r="M39" s="1"/>
      <c r="N39" s="1"/>
      <c r="O39" s="35">
        <v>2003</v>
      </c>
      <c r="P39" s="46">
        <v>1.2661824071617935</v>
      </c>
      <c r="Q39" s="37">
        <v>1.2274142690913521</v>
      </c>
      <c r="R39" s="37">
        <v>1.306175045034214</v>
      </c>
      <c r="S39" s="1"/>
      <c r="T39" s="1"/>
      <c r="U39" s="1"/>
      <c r="V39" s="1"/>
      <c r="W39" s="1"/>
      <c r="X39" s="1"/>
      <c r="Y39" s="1"/>
      <c r="Z39" s="1"/>
      <c r="AA39" s="1"/>
    </row>
    <row r="40" spans="2:35" x14ac:dyDescent="0.25">
      <c r="B40" s="1"/>
      <c r="C40" s="35">
        <v>2004</v>
      </c>
      <c r="D40" s="44">
        <v>7713.0105490938604</v>
      </c>
      <c r="E40" s="39">
        <v>7514.1147508422591</v>
      </c>
      <c r="F40" s="39">
        <v>7915.8382629444677</v>
      </c>
      <c r="G40" s="44">
        <v>6053.3744514292493</v>
      </c>
      <c r="H40" s="39">
        <v>5948.7887466561788</v>
      </c>
      <c r="I40" s="39">
        <v>6159.3374404629703</v>
      </c>
      <c r="J40" s="1"/>
      <c r="K40" s="1"/>
      <c r="L40" s="1"/>
      <c r="M40" s="1"/>
      <c r="N40" s="1"/>
      <c r="O40" s="35">
        <v>2004</v>
      </c>
      <c r="P40" s="46">
        <v>1.2741670965477376</v>
      </c>
      <c r="Q40" s="37">
        <v>1.2350019201289728</v>
      </c>
      <c r="R40" s="37">
        <v>1.3145743042693789</v>
      </c>
      <c r="S40" s="1"/>
      <c r="T40" s="1"/>
      <c r="U40" s="1"/>
      <c r="V40" s="1"/>
      <c r="W40" s="1"/>
      <c r="X40" s="1"/>
      <c r="Y40" s="1"/>
      <c r="Z40" s="1"/>
      <c r="AA40" s="1"/>
    </row>
    <row r="41" spans="2:35" x14ac:dyDescent="0.25">
      <c r="B41" s="1"/>
      <c r="C41" s="35">
        <v>2005</v>
      </c>
      <c r="D41" s="44">
        <v>7867.1949719907097</v>
      </c>
      <c r="E41" s="39">
        <v>7665.2881903343041</v>
      </c>
      <c r="F41" s="39">
        <v>8073.0738762076271</v>
      </c>
      <c r="G41" s="44">
        <v>6033.617424242424</v>
      </c>
      <c r="H41" s="39">
        <v>5929.3079252543857</v>
      </c>
      <c r="I41" s="39">
        <v>6139.3014385390643</v>
      </c>
      <c r="J41" s="1"/>
      <c r="K41" s="1"/>
      <c r="L41" s="1"/>
      <c r="M41" s="1"/>
      <c r="N41" s="1"/>
      <c r="O41" s="35">
        <v>2005</v>
      </c>
      <c r="P41" s="46">
        <v>1.3038935714387805</v>
      </c>
      <c r="Q41" s="37">
        <v>1.2639374438572626</v>
      </c>
      <c r="R41" s="37">
        <v>1.3451128091046378</v>
      </c>
      <c r="S41" s="1"/>
      <c r="T41" s="1"/>
      <c r="U41" s="1"/>
      <c r="V41" s="1"/>
      <c r="W41" s="1"/>
      <c r="X41" s="1"/>
      <c r="Y41" s="1"/>
      <c r="Z41" s="1"/>
      <c r="AA41" s="1"/>
    </row>
    <row r="42" spans="2:35" x14ac:dyDescent="0.25">
      <c r="B42" s="1"/>
      <c r="C42" s="35">
        <v>2006</v>
      </c>
      <c r="D42" s="44">
        <v>8173.6035049288057</v>
      </c>
      <c r="E42" s="39">
        <v>7967.5674022949479</v>
      </c>
      <c r="F42" s="39">
        <v>8383.6195719429852</v>
      </c>
      <c r="G42" s="44">
        <v>6295.9135744480973</v>
      </c>
      <c r="H42" s="39">
        <v>6189.7757343554731</v>
      </c>
      <c r="I42" s="39">
        <v>6403.4148528257329</v>
      </c>
      <c r="J42" s="1"/>
      <c r="K42" s="1"/>
      <c r="L42" s="1"/>
      <c r="M42" s="1"/>
      <c r="N42" s="1"/>
      <c r="O42" s="35">
        <v>2006</v>
      </c>
      <c r="P42" s="46">
        <v>1.2982394704560898</v>
      </c>
      <c r="Q42" s="37">
        <v>1.2592443218892959</v>
      </c>
      <c r="R42" s="37">
        <v>1.3384421858034627</v>
      </c>
      <c r="S42" s="1"/>
      <c r="T42" s="1"/>
      <c r="U42" s="1"/>
      <c r="V42" s="1"/>
      <c r="W42" s="1"/>
      <c r="X42" s="1"/>
      <c r="Y42" s="1"/>
      <c r="Z42" s="1"/>
      <c r="AA42" s="1"/>
    </row>
    <row r="43" spans="2:35" x14ac:dyDescent="0.25">
      <c r="B43" s="1"/>
      <c r="C43" s="35">
        <v>2007</v>
      </c>
      <c r="D43" s="44">
        <v>7587.2356985341812</v>
      </c>
      <c r="E43" s="39">
        <v>7394.0248850665639</v>
      </c>
      <c r="F43" s="39">
        <v>7784.2175536677814</v>
      </c>
      <c r="G43" s="44">
        <v>5808.0048149262711</v>
      </c>
      <c r="H43" s="39">
        <v>5706.8098645183163</v>
      </c>
      <c r="I43" s="39">
        <v>5910.5437984836426</v>
      </c>
      <c r="J43" s="1"/>
      <c r="K43" s="1"/>
      <c r="L43" s="1"/>
      <c r="M43" s="1"/>
      <c r="N43" s="1"/>
      <c r="O43" s="35">
        <v>2007</v>
      </c>
      <c r="P43" s="46">
        <v>1.3063411516180872</v>
      </c>
      <c r="Q43" s="37">
        <v>1.2664245635713542</v>
      </c>
      <c r="R43" s="37">
        <v>1.3475158754015426</v>
      </c>
      <c r="S43" s="1"/>
      <c r="T43" s="1"/>
      <c r="U43" s="1"/>
      <c r="V43" s="1"/>
      <c r="W43" s="1"/>
      <c r="X43" s="1"/>
      <c r="Y43" s="1"/>
      <c r="Z43" s="1"/>
      <c r="AA43" s="1"/>
    </row>
    <row r="44" spans="2:35" x14ac:dyDescent="0.25">
      <c r="B44" s="1"/>
      <c r="C44" s="35">
        <v>2008</v>
      </c>
      <c r="D44" s="44">
        <v>7435.5813093330044</v>
      </c>
      <c r="E44" s="39">
        <v>7249.0932151772977</v>
      </c>
      <c r="F44" s="39">
        <v>7625.6533042586198</v>
      </c>
      <c r="G44" s="44">
        <v>5983.5897902129691</v>
      </c>
      <c r="H44" s="39">
        <v>5881.8018261050493</v>
      </c>
      <c r="I44" s="39">
        <v>6086.6973156801587</v>
      </c>
      <c r="J44" s="1"/>
      <c r="K44" s="1"/>
      <c r="L44" s="1"/>
      <c r="M44" s="1"/>
      <c r="N44" s="1"/>
      <c r="O44" s="35">
        <v>2008</v>
      </c>
      <c r="P44" s="46">
        <v>1.2426622763303359</v>
      </c>
      <c r="Q44" s="37">
        <v>1.205361426955728</v>
      </c>
      <c r="R44" s="37">
        <v>1.2811174295784145</v>
      </c>
      <c r="S44" s="1"/>
      <c r="T44" s="1"/>
      <c r="U44" s="1"/>
      <c r="V44" s="1"/>
      <c r="W44" s="1"/>
      <c r="X44" s="1"/>
      <c r="Y44" s="1"/>
      <c r="Z44" s="1"/>
      <c r="AA44" s="1"/>
    </row>
    <row r="45" spans="2:35" x14ac:dyDescent="0.25">
      <c r="B45" s="1"/>
      <c r="C45" s="35">
        <v>2009</v>
      </c>
      <c r="D45" s="44">
        <v>7950.5553565030459</v>
      </c>
      <c r="E45" s="39">
        <v>7760.7009735793363</v>
      </c>
      <c r="F45" s="39">
        <v>8143.8807726513051</v>
      </c>
      <c r="G45" s="44">
        <v>6265.6585540443803</v>
      </c>
      <c r="H45" s="39">
        <v>6162.312601534004</v>
      </c>
      <c r="I45" s="39">
        <v>6370.3030824945054</v>
      </c>
      <c r="J45" s="1"/>
      <c r="K45" s="1"/>
      <c r="L45" s="1"/>
      <c r="M45" s="1"/>
      <c r="N45" s="1"/>
      <c r="O45" s="35">
        <v>2009</v>
      </c>
      <c r="P45" s="46">
        <v>1.2689097702860128</v>
      </c>
      <c r="Q45" s="37">
        <v>1.2324199643075699</v>
      </c>
      <c r="R45" s="37">
        <v>1.3064799757864582</v>
      </c>
      <c r="S45" s="1"/>
      <c r="T45" s="1"/>
      <c r="U45" s="1"/>
      <c r="V45" s="1"/>
      <c r="W45" s="1"/>
      <c r="X45" s="1"/>
      <c r="Y45" s="1"/>
      <c r="Z45" s="1"/>
      <c r="AA45" s="1"/>
    </row>
    <row r="46" spans="2:35" x14ac:dyDescent="0.25">
      <c r="B46" s="1"/>
      <c r="C46" s="35">
        <v>2010</v>
      </c>
      <c r="D46" s="44">
        <v>7767.5769901220219</v>
      </c>
      <c r="E46" s="39">
        <v>7582.4647906821983</v>
      </c>
      <c r="F46" s="39">
        <v>7956.0666118972649</v>
      </c>
      <c r="G46" s="44">
        <v>6213.4688691232532</v>
      </c>
      <c r="H46" s="39">
        <v>6111.619083053205</v>
      </c>
      <c r="I46" s="39">
        <v>6316.5904097898365</v>
      </c>
      <c r="J46" s="1"/>
      <c r="K46" s="1"/>
      <c r="L46" s="1"/>
      <c r="M46" s="1"/>
      <c r="N46" s="1"/>
      <c r="O46" s="35">
        <v>2010</v>
      </c>
      <c r="P46" s="46">
        <v>1.2501192415595155</v>
      </c>
      <c r="Q46" s="37">
        <v>1.21428933063167</v>
      </c>
      <c r="R46" s="37">
        <v>1.2870063819998936</v>
      </c>
      <c r="S46" s="1"/>
      <c r="T46" s="1"/>
      <c r="U46" s="1"/>
      <c r="V46" s="1"/>
      <c r="W46" s="1"/>
      <c r="X46" s="1"/>
      <c r="Y46" s="1"/>
      <c r="Z46" s="1"/>
      <c r="AA46" s="1"/>
    </row>
    <row r="47" spans="2:35" x14ac:dyDescent="0.25">
      <c r="B47" s="1"/>
      <c r="C47" s="35">
        <v>2011</v>
      </c>
      <c r="D47" s="44">
        <v>7664.6292238496135</v>
      </c>
      <c r="E47" s="39">
        <v>7481.4520844447025</v>
      </c>
      <c r="F47" s="39">
        <v>7851.1581174006196</v>
      </c>
      <c r="G47" s="44">
        <v>6235.5848434925865</v>
      </c>
      <c r="H47" s="39">
        <v>6134.0899053514067</v>
      </c>
      <c r="I47" s="39">
        <v>6338.3381132301756</v>
      </c>
      <c r="J47" s="1"/>
      <c r="K47" s="1"/>
      <c r="L47" s="1"/>
      <c r="M47" s="1"/>
      <c r="N47" s="1"/>
      <c r="O47" s="35">
        <v>2011</v>
      </c>
      <c r="P47" s="46">
        <v>1.2291756773782603</v>
      </c>
      <c r="Q47" s="37">
        <v>1.1939566766670737</v>
      </c>
      <c r="R47" s="37">
        <v>1.2654335583397396</v>
      </c>
      <c r="S47" s="1"/>
      <c r="T47" s="1"/>
      <c r="U47" s="1"/>
      <c r="V47" s="1"/>
      <c r="W47" s="1"/>
      <c r="X47" s="1"/>
      <c r="Y47" s="1"/>
      <c r="Z47" s="1"/>
      <c r="AA47" s="1"/>
    </row>
    <row r="48" spans="2:35" x14ac:dyDescent="0.25">
      <c r="B48" s="1"/>
      <c r="C48" s="35">
        <v>2012</v>
      </c>
      <c r="D48" s="44">
        <v>7733.7540906965878</v>
      </c>
      <c r="E48" s="39">
        <v>7548.5227851464988</v>
      </c>
      <c r="F48" s="39">
        <v>7922.3822314983499</v>
      </c>
      <c r="G48" s="44">
        <v>6455.8887440243379</v>
      </c>
      <c r="H48" s="39">
        <v>6352.4841430854585</v>
      </c>
      <c r="I48" s="39">
        <v>6560.5546822514643</v>
      </c>
      <c r="J48" s="1"/>
      <c r="K48" s="1"/>
      <c r="L48" s="6"/>
      <c r="M48" s="6"/>
      <c r="N48" s="1"/>
      <c r="O48" s="35">
        <v>2012</v>
      </c>
      <c r="P48" s="46">
        <v>1.1979379443078322</v>
      </c>
      <c r="Q48" s="37">
        <v>1.1637333447584086</v>
      </c>
      <c r="R48" s="37">
        <v>1.2331478898289991</v>
      </c>
      <c r="S48" s="1"/>
      <c r="T48" s="1"/>
      <c r="U48" s="1"/>
      <c r="V48" s="1"/>
      <c r="W48" s="1"/>
      <c r="X48" s="1"/>
      <c r="Y48" s="1"/>
      <c r="Z48" s="1"/>
      <c r="AA48" s="1"/>
    </row>
    <row r="49" spans="2:27" x14ac:dyDescent="0.25">
      <c r="B49" s="1"/>
      <c r="C49" s="35">
        <v>2013</v>
      </c>
      <c r="D49" s="44">
        <v>7352.696107606238</v>
      </c>
      <c r="E49" s="39">
        <v>7170.4655759430416</v>
      </c>
      <c r="F49" s="39">
        <v>7538.3866469317927</v>
      </c>
      <c r="G49" s="44">
        <v>6243.60915454326</v>
      </c>
      <c r="H49" s="39">
        <v>6141.4302275788687</v>
      </c>
      <c r="I49" s="39">
        <v>6347.0618674039251</v>
      </c>
      <c r="J49" s="6"/>
      <c r="K49" s="6"/>
      <c r="L49" s="6"/>
      <c r="M49" s="6"/>
      <c r="N49" s="1"/>
      <c r="O49" s="35">
        <v>2013</v>
      </c>
      <c r="P49" s="46">
        <v>1.1776355511068359</v>
      </c>
      <c r="Q49" s="37">
        <v>1.1429850019199479</v>
      </c>
      <c r="R49" s="37">
        <v>1.2133365607607782</v>
      </c>
      <c r="S49" s="1"/>
      <c r="T49" s="1"/>
      <c r="U49" s="6"/>
      <c r="V49" s="6"/>
      <c r="W49" s="1"/>
      <c r="X49" s="1"/>
      <c r="Y49" s="1"/>
      <c r="Z49" s="1"/>
      <c r="AA49" s="1"/>
    </row>
    <row r="50" spans="2:27" x14ac:dyDescent="0.25">
      <c r="B50" s="1"/>
      <c r="C50" s="35">
        <v>2014</v>
      </c>
      <c r="D50" s="44">
        <v>7797.4622935120906</v>
      </c>
      <c r="E50" s="39">
        <v>7609.2432892595334</v>
      </c>
      <c r="F50" s="39">
        <v>7989.1603817739033</v>
      </c>
      <c r="G50" s="44">
        <v>6834.5243660811684</v>
      </c>
      <c r="H50" s="39">
        <v>6726.8276539541857</v>
      </c>
      <c r="I50" s="39">
        <v>6943.5132738023794</v>
      </c>
      <c r="J50" s="6"/>
      <c r="K50" s="6"/>
      <c r="L50" s="6"/>
      <c r="M50" s="6"/>
      <c r="N50" s="1"/>
      <c r="O50" s="35">
        <v>2014</v>
      </c>
      <c r="P50" s="46">
        <v>1.1408931881507154</v>
      </c>
      <c r="Q50" s="37">
        <v>1.1083013068228467</v>
      </c>
      <c r="R50" s="37">
        <v>1.1744435008383149</v>
      </c>
      <c r="S50" s="1"/>
      <c r="T50" s="1"/>
      <c r="U50" s="6"/>
      <c r="V50" s="6"/>
      <c r="W50" s="1"/>
      <c r="X50" s="1"/>
      <c r="Y50" s="1"/>
      <c r="Z50" s="1"/>
      <c r="AA50" s="1"/>
    </row>
    <row r="51" spans="2:27" x14ac:dyDescent="0.25">
      <c r="B51" s="1"/>
      <c r="C51" s="7">
        <v>2015</v>
      </c>
      <c r="D51" s="44">
        <v>7715.8707187650734</v>
      </c>
      <c r="E51" s="39">
        <v>7527.950644945201</v>
      </c>
      <c r="F51" s="39">
        <v>7907.2960216874699</v>
      </c>
      <c r="G51" s="44">
        <v>6361.3449160552736</v>
      </c>
      <c r="H51" s="39">
        <v>6256.8949806551309</v>
      </c>
      <c r="I51" s="39">
        <v>6467.1013012215035</v>
      </c>
      <c r="J51" s="6"/>
      <c r="K51" s="6"/>
      <c r="L51" s="6"/>
      <c r="M51" s="6"/>
      <c r="N51" s="1"/>
      <c r="O51" s="7">
        <v>2015</v>
      </c>
      <c r="P51" s="46">
        <v>1.2129307277917187</v>
      </c>
      <c r="Q51" s="37">
        <v>1.1776318915299584</v>
      </c>
      <c r="R51" s="42">
        <v>1.2492876262972044</v>
      </c>
      <c r="S51" s="1"/>
      <c r="T51" s="1"/>
      <c r="U51" s="6"/>
      <c r="V51" s="6"/>
      <c r="W51" s="1"/>
      <c r="X51" s="1"/>
      <c r="Y51" s="1"/>
      <c r="Z51" s="1"/>
      <c r="AA51" s="1"/>
    </row>
    <row r="52" spans="2:27" x14ac:dyDescent="0.25">
      <c r="B52" s="1"/>
      <c r="C52" s="7">
        <v>2016</v>
      </c>
      <c r="D52" s="44">
        <v>7314.4578313253023</v>
      </c>
      <c r="E52" s="39">
        <v>7131.6091271425576</v>
      </c>
      <c r="F52" s="39">
        <v>7500.8087769859048</v>
      </c>
      <c r="G52" s="44">
        <v>6485.2177837959807</v>
      </c>
      <c r="H52" s="39">
        <v>6379.6047747783041</v>
      </c>
      <c r="I52" s="39">
        <v>6592.1408681531329</v>
      </c>
      <c r="J52" s="6"/>
      <c r="K52" s="6"/>
      <c r="L52" s="6"/>
      <c r="M52" s="6"/>
      <c r="N52" s="1"/>
      <c r="O52" s="7">
        <v>2016</v>
      </c>
      <c r="P52" s="46">
        <v>1.1278661835538148</v>
      </c>
      <c r="Q52" s="37">
        <v>1.094529950885694</v>
      </c>
      <c r="R52" s="42">
        <v>1.1622177419401618</v>
      </c>
      <c r="S52" s="1"/>
      <c r="T52" s="1"/>
      <c r="U52" s="6"/>
      <c r="V52" s="6"/>
      <c r="W52" s="1"/>
      <c r="X52" s="1"/>
      <c r="Y52" s="1"/>
      <c r="Z52" s="1"/>
      <c r="AA52" s="1"/>
    </row>
    <row r="53" spans="2:27" x14ac:dyDescent="0.25">
      <c r="B53" s="1"/>
      <c r="C53" s="36">
        <v>2017</v>
      </c>
      <c r="D53" s="45">
        <v>7320.2301054650043</v>
      </c>
      <c r="E53" s="40">
        <v>7137.7887285374882</v>
      </c>
      <c r="F53" s="40">
        <v>7506.1552101170591</v>
      </c>
      <c r="G53" s="45">
        <v>6244.2827208615909</v>
      </c>
      <c r="H53" s="40">
        <v>6140.7430593168938</v>
      </c>
      <c r="I53" s="40">
        <v>6349.1303701222096</v>
      </c>
      <c r="J53" s="6"/>
      <c r="K53" s="6"/>
      <c r="L53" s="6"/>
      <c r="M53" s="6"/>
      <c r="N53" s="1"/>
      <c r="O53" s="36">
        <v>2017</v>
      </c>
      <c r="P53" s="47">
        <v>1.1723092039072429</v>
      </c>
      <c r="Q53" s="38">
        <v>1.1375453078528934</v>
      </c>
      <c r="R53" s="38">
        <v>1.2081355002550442</v>
      </c>
      <c r="S53" s="6"/>
      <c r="T53" s="6"/>
      <c r="U53" s="6"/>
      <c r="V53" s="6"/>
      <c r="W53" s="1"/>
      <c r="X53" s="1"/>
      <c r="Y53" s="1"/>
      <c r="Z53" s="1"/>
      <c r="AA53" s="1"/>
    </row>
    <row r="54" spans="2:27" x14ac:dyDescent="0.25">
      <c r="B54" s="1"/>
      <c r="C54" s="6"/>
      <c r="D54" s="6"/>
      <c r="E54" s="6"/>
      <c r="F54" s="6"/>
      <c r="G54" s="6"/>
      <c r="H54" s="6"/>
      <c r="I54" s="6"/>
      <c r="J54" s="6"/>
      <c r="K54" s="6"/>
      <c r="L54" s="6"/>
      <c r="M54" s="6"/>
      <c r="N54" s="1"/>
      <c r="O54" s="6"/>
      <c r="P54" s="6"/>
      <c r="Q54" s="6"/>
      <c r="R54" s="6"/>
      <c r="S54" s="6"/>
      <c r="T54" s="6"/>
      <c r="U54" s="6"/>
      <c r="V54" s="6"/>
      <c r="W54" s="1"/>
      <c r="X54" s="1"/>
      <c r="Y54" s="1"/>
      <c r="Z54" s="1"/>
      <c r="AA54" s="1"/>
    </row>
    <row r="55" spans="2:27" x14ac:dyDescent="0.25">
      <c r="B55" s="1"/>
      <c r="C55" s="6"/>
      <c r="D55" s="6"/>
      <c r="E55" s="6"/>
      <c r="F55" s="6"/>
      <c r="G55" s="6"/>
      <c r="H55" s="6"/>
      <c r="I55" s="6"/>
      <c r="J55" s="6"/>
      <c r="K55" s="6"/>
      <c r="L55" s="6"/>
      <c r="M55" s="6"/>
      <c r="N55" s="1"/>
      <c r="O55" s="6"/>
      <c r="P55" s="6"/>
      <c r="Q55" s="6"/>
      <c r="R55" s="6"/>
      <c r="S55" s="6"/>
      <c r="T55" s="6"/>
      <c r="U55" s="6"/>
      <c r="V55" s="6"/>
      <c r="W55" s="1"/>
      <c r="X55" s="1"/>
      <c r="Y55" s="1"/>
      <c r="Z55" s="1"/>
      <c r="AA55" s="1"/>
    </row>
    <row r="56" spans="2:27" x14ac:dyDescent="0.25">
      <c r="B56" s="1"/>
      <c r="C56" s="1" t="s">
        <v>13</v>
      </c>
      <c r="D56" s="1"/>
      <c r="E56" s="1"/>
      <c r="F56" s="1"/>
      <c r="G56" s="1"/>
      <c r="H56" s="1"/>
      <c r="I56" s="1"/>
      <c r="J56" s="1"/>
      <c r="K56" s="1"/>
      <c r="L56" s="1"/>
      <c r="M56" s="1"/>
      <c r="N56" s="1"/>
      <c r="O56" s="1" t="s">
        <v>13</v>
      </c>
      <c r="P56" s="1"/>
      <c r="Q56" s="1"/>
      <c r="R56" s="1"/>
      <c r="S56" s="1"/>
      <c r="T56" s="1"/>
      <c r="U56" s="1"/>
      <c r="V56" s="1"/>
      <c r="W56" s="1"/>
      <c r="X56" s="1"/>
      <c r="Y56" s="1"/>
      <c r="Z56" s="1"/>
      <c r="AA56" s="1"/>
    </row>
    <row r="57" spans="2:27" x14ac:dyDescent="0.25">
      <c r="B57" s="1"/>
      <c r="C57" s="6" t="s">
        <v>35</v>
      </c>
      <c r="D57" s="6"/>
      <c r="E57" s="6"/>
      <c r="F57" s="6"/>
      <c r="G57" s="6"/>
      <c r="H57" s="6"/>
      <c r="I57" s="1"/>
      <c r="J57" s="6"/>
      <c r="K57" s="6"/>
      <c r="L57" s="6"/>
      <c r="M57" s="6"/>
      <c r="N57" s="1"/>
      <c r="O57" s="6" t="s">
        <v>38</v>
      </c>
      <c r="P57" s="6"/>
      <c r="Q57" s="6"/>
      <c r="R57" s="6"/>
      <c r="S57" s="6"/>
      <c r="T57" s="6"/>
      <c r="U57" s="1"/>
      <c r="V57" s="6"/>
      <c r="W57" s="1"/>
      <c r="X57" s="1"/>
      <c r="Y57" s="1"/>
      <c r="Z57" s="1"/>
      <c r="AA57" s="1"/>
    </row>
    <row r="58" spans="2:27" x14ac:dyDescent="0.25">
      <c r="B58" s="6"/>
      <c r="C58" s="6" t="s">
        <v>14</v>
      </c>
      <c r="D58" s="6"/>
      <c r="E58" s="6"/>
      <c r="F58" s="6"/>
      <c r="G58" s="6"/>
      <c r="H58" s="6"/>
      <c r="I58" s="6"/>
      <c r="J58" s="1"/>
      <c r="K58" s="1"/>
      <c r="L58" s="1"/>
      <c r="M58" s="1"/>
      <c r="N58" s="1"/>
      <c r="O58" s="6" t="s">
        <v>14</v>
      </c>
      <c r="P58" s="1"/>
      <c r="Q58" s="1"/>
      <c r="R58" s="1"/>
      <c r="S58" s="1"/>
      <c r="T58" s="1"/>
      <c r="U58" s="1"/>
      <c r="V58" s="1"/>
      <c r="W58" s="1"/>
      <c r="X58" s="1"/>
      <c r="Y58" s="1"/>
      <c r="Z58" s="1"/>
      <c r="AA58" s="1"/>
    </row>
    <row r="59" spans="2:27" x14ac:dyDescent="0.25">
      <c r="B59" s="1"/>
      <c r="C59" s="6" t="s">
        <v>17</v>
      </c>
      <c r="D59" s="1"/>
      <c r="E59" s="1"/>
      <c r="F59" s="1"/>
      <c r="G59" s="1"/>
      <c r="H59" s="1"/>
      <c r="I59" s="1"/>
      <c r="J59" s="1"/>
      <c r="K59" s="1"/>
      <c r="L59" s="1"/>
      <c r="M59" s="1"/>
      <c r="N59" s="1"/>
      <c r="O59" s="6" t="s">
        <v>17</v>
      </c>
      <c r="P59" s="1"/>
      <c r="Q59" s="1"/>
      <c r="R59" s="1"/>
      <c r="S59" s="1"/>
      <c r="T59" s="1"/>
      <c r="U59" s="1"/>
      <c r="V59" s="1"/>
      <c r="W59" s="1"/>
      <c r="X59" s="1"/>
      <c r="Y59" s="1"/>
      <c r="Z59" s="1"/>
      <c r="AA59" s="1"/>
    </row>
    <row r="60" spans="2:27" x14ac:dyDescent="0.25">
      <c r="B60" s="1"/>
      <c r="C60" s="6"/>
      <c r="D60" s="1"/>
      <c r="E60" s="1"/>
      <c r="F60" s="1"/>
      <c r="G60" s="1"/>
      <c r="H60" s="1"/>
      <c r="I60" s="1"/>
      <c r="J60" s="1"/>
      <c r="K60" s="1"/>
      <c r="L60" s="1"/>
      <c r="M60" s="1"/>
      <c r="N60" s="1"/>
      <c r="O60" s="6" t="s">
        <v>28</v>
      </c>
      <c r="P60" s="1"/>
      <c r="Q60" s="1"/>
      <c r="R60" s="1"/>
      <c r="S60" s="1"/>
      <c r="T60" s="1"/>
      <c r="U60" s="1"/>
      <c r="V60" s="1"/>
      <c r="W60" s="1"/>
      <c r="X60" s="1"/>
      <c r="Y60" s="1"/>
      <c r="Z60" s="1"/>
      <c r="AA60" s="1"/>
    </row>
    <row r="61" spans="2:27" x14ac:dyDescent="0.25">
      <c r="B61" s="1"/>
      <c r="C61" s="6"/>
      <c r="D61" s="1"/>
      <c r="E61" s="1"/>
      <c r="F61" s="1"/>
      <c r="G61" s="1"/>
      <c r="H61" s="1"/>
      <c r="I61" s="1"/>
      <c r="J61" s="1"/>
      <c r="K61" s="1"/>
      <c r="L61" s="1"/>
      <c r="M61" s="1"/>
      <c r="N61" s="1"/>
      <c r="O61" s="6"/>
      <c r="P61" s="1"/>
      <c r="Q61" s="1"/>
      <c r="R61" s="1"/>
      <c r="S61" s="1"/>
      <c r="T61" s="1"/>
      <c r="U61" s="1"/>
      <c r="V61" s="1"/>
      <c r="W61" s="1"/>
      <c r="X61" s="1"/>
      <c r="Y61" s="1"/>
      <c r="Z61" s="1"/>
      <c r="AA61" s="1"/>
    </row>
    <row r="62" spans="2:27" x14ac:dyDescent="0.25">
      <c r="B62" s="1"/>
      <c r="C62" s="6" t="s">
        <v>16</v>
      </c>
      <c r="D62" s="6"/>
      <c r="E62" s="6"/>
      <c r="F62" s="6"/>
      <c r="G62" s="6"/>
      <c r="H62" s="6"/>
      <c r="I62" s="1"/>
      <c r="J62" s="1"/>
      <c r="K62" s="1"/>
      <c r="L62" s="1"/>
      <c r="M62" s="1"/>
      <c r="N62" s="1"/>
      <c r="O62" s="6" t="s">
        <v>16</v>
      </c>
      <c r="P62" s="1"/>
      <c r="Q62" s="1"/>
      <c r="R62" s="1"/>
      <c r="S62" s="1"/>
      <c r="T62" s="1"/>
      <c r="U62" s="1"/>
      <c r="V62" s="1"/>
      <c r="W62" s="1"/>
      <c r="X62" s="1"/>
      <c r="Y62" s="1"/>
      <c r="Z62" s="1"/>
      <c r="AA62" s="1"/>
    </row>
    <row r="63" spans="2:27" x14ac:dyDescent="0.25">
      <c r="B63" s="1"/>
      <c r="C63" s="6" t="s">
        <v>34</v>
      </c>
      <c r="D63" s="6"/>
      <c r="E63" s="6"/>
      <c r="F63" s="6"/>
      <c r="G63" s="6"/>
      <c r="H63" s="6"/>
      <c r="I63" s="1"/>
      <c r="J63" s="1"/>
      <c r="K63" s="1"/>
      <c r="L63" s="1"/>
      <c r="M63" s="1"/>
      <c r="N63" s="1"/>
      <c r="O63" s="6" t="s">
        <v>34</v>
      </c>
      <c r="P63" s="1"/>
      <c r="Q63" s="1"/>
      <c r="R63" s="1"/>
      <c r="S63" s="1"/>
      <c r="T63" s="1"/>
      <c r="U63" s="1"/>
      <c r="V63" s="1"/>
      <c r="W63" s="1"/>
      <c r="X63" s="1"/>
      <c r="Y63" s="1"/>
      <c r="Z63" s="1"/>
      <c r="AA63" s="1"/>
    </row>
    <row r="64" spans="2:27"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row>
    <row r="66" spans="2:27" x14ac:dyDescent="0.25">
      <c r="C66" s="18"/>
      <c r="D66" s="203"/>
      <c r="E66" s="203"/>
      <c r="F66" s="203"/>
      <c r="G66" s="30"/>
      <c r="H66" s="30"/>
      <c r="I66" s="30"/>
      <c r="J66" s="30"/>
      <c r="K66" s="30"/>
      <c r="L66" s="30"/>
      <c r="M66" s="30"/>
      <c r="N66" s="30"/>
      <c r="O66" s="30"/>
      <c r="P66" s="30"/>
      <c r="Q66" s="30"/>
      <c r="R66" s="30"/>
      <c r="S66" s="30"/>
      <c r="T66" s="30"/>
      <c r="U66" s="30"/>
      <c r="V66" s="30"/>
    </row>
    <row r="67" spans="2:27" x14ac:dyDescent="0.25">
      <c r="B67" s="30"/>
      <c r="C67" s="18"/>
      <c r="D67" s="203"/>
      <c r="E67" s="203"/>
      <c r="F67" s="203"/>
      <c r="G67" s="30"/>
      <c r="H67" s="30"/>
      <c r="I67" s="30"/>
      <c r="J67" s="30"/>
      <c r="K67" s="30"/>
      <c r="L67" s="30"/>
      <c r="M67" s="30"/>
      <c r="N67" s="30"/>
      <c r="O67" s="30"/>
      <c r="P67" s="30" t="s">
        <v>3</v>
      </c>
      <c r="Q67" s="30"/>
      <c r="R67" s="30"/>
      <c r="S67" s="30" t="s">
        <v>10</v>
      </c>
      <c r="T67" s="30"/>
      <c r="U67" s="30"/>
      <c r="V67" s="30"/>
      <c r="Z67" s="9"/>
    </row>
    <row r="68" spans="2:27" x14ac:dyDescent="0.25">
      <c r="B68" s="30"/>
      <c r="C68" s="18"/>
      <c r="D68" s="203"/>
      <c r="E68" s="203" t="s">
        <v>4</v>
      </c>
      <c r="F68" s="203"/>
      <c r="G68" s="30"/>
      <c r="H68" s="203" t="s">
        <v>5</v>
      </c>
      <c r="I68" s="203"/>
      <c r="J68" s="30"/>
      <c r="K68" s="30"/>
      <c r="L68" s="30"/>
      <c r="M68" s="30"/>
      <c r="N68" s="30"/>
      <c r="O68" s="30"/>
      <c r="P68" s="203" t="s">
        <v>20</v>
      </c>
      <c r="Q68" s="203" t="s">
        <v>21</v>
      </c>
      <c r="R68" s="30"/>
      <c r="S68" s="30"/>
      <c r="T68" s="53"/>
      <c r="U68" s="30"/>
      <c r="V68" s="30"/>
      <c r="Y68" s="51"/>
      <c r="Z68" s="9"/>
    </row>
    <row r="69" spans="2:27" x14ac:dyDescent="0.25">
      <c r="B69" s="30"/>
      <c r="C69" s="18"/>
      <c r="D69" s="203"/>
      <c r="E69" s="203" t="s">
        <v>20</v>
      </c>
      <c r="F69" s="203" t="s">
        <v>21</v>
      </c>
      <c r="G69" s="30"/>
      <c r="H69" s="203" t="s">
        <v>20</v>
      </c>
      <c r="I69" s="203" t="s">
        <v>21</v>
      </c>
      <c r="J69" s="30"/>
      <c r="K69" s="30"/>
      <c r="L69" s="30"/>
      <c r="M69" s="30"/>
      <c r="N69" s="30"/>
      <c r="O69" s="54">
        <v>2002</v>
      </c>
      <c r="P69" s="204">
        <f t="shared" ref="P69:P84" si="0">P38-Q38</f>
        <v>3.7492032325407099E-2</v>
      </c>
      <c r="Q69" s="204">
        <f t="shared" ref="Q69:Q83" si="1">R38-P38</f>
        <v>3.8691393073492897E-2</v>
      </c>
      <c r="R69" s="30"/>
      <c r="S69" s="30">
        <v>1</v>
      </c>
      <c r="T69" s="54"/>
      <c r="U69" s="53"/>
      <c r="V69" s="53"/>
      <c r="Y69" s="52"/>
      <c r="Z69" s="29"/>
      <c r="AA69" s="29"/>
    </row>
    <row r="70" spans="2:27" x14ac:dyDescent="0.25">
      <c r="B70" s="30"/>
      <c r="C70" s="18"/>
      <c r="D70" s="54">
        <v>2002</v>
      </c>
      <c r="E70" s="205">
        <f t="shared" ref="E70:E85" si="2">D38-E38</f>
        <v>195.11265573635137</v>
      </c>
      <c r="F70" s="205">
        <f t="shared" ref="F70:F84" si="3">F38-D38</f>
        <v>199.01890486883076</v>
      </c>
      <c r="G70" s="30"/>
      <c r="H70" s="53">
        <f t="shared" ref="H70:H84" si="4">G38-H38</f>
        <v>106.70501808856079</v>
      </c>
      <c r="I70" s="53">
        <f t="shared" ref="I70:I84" si="5">I38-G38</f>
        <v>108.10965713196492</v>
      </c>
      <c r="J70" s="30"/>
      <c r="K70" s="30"/>
      <c r="L70" s="30"/>
      <c r="M70" s="30"/>
      <c r="N70" s="30"/>
      <c r="O70" s="54">
        <v>2003</v>
      </c>
      <c r="P70" s="204">
        <f t="shared" si="0"/>
        <v>3.8768138070441438E-2</v>
      </c>
      <c r="Q70" s="204">
        <f t="shared" si="1"/>
        <v>3.9992637872420467E-2</v>
      </c>
      <c r="R70" s="30"/>
      <c r="S70" s="30">
        <v>1</v>
      </c>
      <c r="T70" s="54"/>
      <c r="U70" s="53"/>
      <c r="V70" s="53"/>
      <c r="Y70" s="52"/>
      <c r="Z70" s="29"/>
      <c r="AA70" s="29"/>
    </row>
    <row r="71" spans="2:27" x14ac:dyDescent="0.25">
      <c r="B71" s="30"/>
      <c r="C71" s="18"/>
      <c r="D71" s="54">
        <v>2003</v>
      </c>
      <c r="E71" s="205">
        <f t="shared" si="2"/>
        <v>199.90158736926696</v>
      </c>
      <c r="F71" s="205">
        <f t="shared" si="3"/>
        <v>203.83288153472495</v>
      </c>
      <c r="G71" s="30"/>
      <c r="H71" s="53">
        <f t="shared" si="4"/>
        <v>106.17889381900204</v>
      </c>
      <c r="I71" s="53">
        <f t="shared" si="5"/>
        <v>107.57528584975535</v>
      </c>
      <c r="J71" s="30"/>
      <c r="K71" s="30"/>
      <c r="L71" s="30"/>
      <c r="M71" s="30"/>
      <c r="N71" s="30"/>
      <c r="O71" s="54">
        <v>2004</v>
      </c>
      <c r="P71" s="204">
        <f t="shared" si="0"/>
        <v>3.9165176418764824E-2</v>
      </c>
      <c r="Q71" s="204">
        <f t="shared" si="1"/>
        <v>4.0407207721641303E-2</v>
      </c>
      <c r="R71" s="30"/>
      <c r="S71" s="30">
        <v>1</v>
      </c>
      <c r="T71" s="54"/>
      <c r="U71" s="53"/>
      <c r="V71" s="53"/>
      <c r="Y71" s="52"/>
      <c r="Z71" s="29"/>
      <c r="AA71" s="29"/>
    </row>
    <row r="72" spans="2:27" x14ac:dyDescent="0.25">
      <c r="B72" s="30"/>
      <c r="C72" s="18"/>
      <c r="D72" s="54">
        <v>2004</v>
      </c>
      <c r="E72" s="205">
        <f t="shared" si="2"/>
        <v>198.89579825160126</v>
      </c>
      <c r="F72" s="205">
        <f t="shared" si="3"/>
        <v>202.82771385060732</v>
      </c>
      <c r="G72" s="30"/>
      <c r="H72" s="53">
        <f t="shared" si="4"/>
        <v>104.58570477307057</v>
      </c>
      <c r="I72" s="53">
        <f t="shared" si="5"/>
        <v>105.96298903372099</v>
      </c>
      <c r="J72" s="30"/>
      <c r="K72" s="30"/>
      <c r="L72" s="30"/>
      <c r="M72" s="30"/>
      <c r="N72" s="30"/>
      <c r="O72" s="54">
        <v>2005</v>
      </c>
      <c r="P72" s="204">
        <f t="shared" si="0"/>
        <v>3.9956127581517897E-2</v>
      </c>
      <c r="Q72" s="204">
        <f t="shared" si="1"/>
        <v>4.1219237665857333E-2</v>
      </c>
      <c r="R72" s="30"/>
      <c r="S72" s="30">
        <v>1</v>
      </c>
      <c r="T72" s="54"/>
      <c r="U72" s="53"/>
      <c r="V72" s="53"/>
      <c r="Y72" s="52"/>
      <c r="Z72" s="29"/>
      <c r="AA72" s="29"/>
    </row>
    <row r="73" spans="2:27" x14ac:dyDescent="0.25">
      <c r="B73" s="30"/>
      <c r="C73" s="18"/>
      <c r="D73" s="54">
        <v>2005</v>
      </c>
      <c r="E73" s="205">
        <f t="shared" si="2"/>
        <v>201.90678165640566</v>
      </c>
      <c r="F73" s="205">
        <f t="shared" si="3"/>
        <v>205.87890421691736</v>
      </c>
      <c r="G73" s="30"/>
      <c r="H73" s="53">
        <f t="shared" si="4"/>
        <v>104.30949898803829</v>
      </c>
      <c r="I73" s="53">
        <f t="shared" si="5"/>
        <v>105.68401429664027</v>
      </c>
      <c r="J73" s="30"/>
      <c r="K73" s="30"/>
      <c r="L73" s="30"/>
      <c r="M73" s="30"/>
      <c r="N73" s="30"/>
      <c r="O73" s="54">
        <v>2006</v>
      </c>
      <c r="P73" s="204">
        <f t="shared" si="0"/>
        <v>3.8995148566793869E-2</v>
      </c>
      <c r="Q73" s="204">
        <f t="shared" si="1"/>
        <v>4.0202715347372964E-2</v>
      </c>
      <c r="R73" s="30"/>
      <c r="S73" s="30">
        <v>1</v>
      </c>
      <c r="T73" s="54"/>
      <c r="U73" s="53"/>
      <c r="V73" s="53"/>
      <c r="Y73" s="52"/>
      <c r="Z73" s="29"/>
      <c r="AA73" s="29"/>
    </row>
    <row r="74" spans="2:27" x14ac:dyDescent="0.25">
      <c r="B74" s="30"/>
      <c r="C74" s="18"/>
      <c r="D74" s="54">
        <v>2006</v>
      </c>
      <c r="E74" s="205">
        <f t="shared" si="2"/>
        <v>206.03610263385781</v>
      </c>
      <c r="F74" s="205">
        <f t="shared" si="3"/>
        <v>210.0160670141795</v>
      </c>
      <c r="G74" s="30"/>
      <c r="H74" s="53">
        <f t="shared" si="4"/>
        <v>106.13784009262417</v>
      </c>
      <c r="I74" s="53">
        <f t="shared" si="5"/>
        <v>107.50127837763557</v>
      </c>
      <c r="J74" s="30"/>
      <c r="K74" s="30"/>
      <c r="L74" s="30"/>
      <c r="M74" s="30"/>
      <c r="N74" s="30"/>
      <c r="O74" s="54">
        <v>2007</v>
      </c>
      <c r="P74" s="204">
        <f t="shared" si="0"/>
        <v>3.9916588046732926E-2</v>
      </c>
      <c r="Q74" s="204">
        <f t="shared" si="1"/>
        <v>4.1174723783455436E-2</v>
      </c>
      <c r="R74" s="30"/>
      <c r="S74" s="30">
        <v>1</v>
      </c>
      <c r="T74" s="54"/>
      <c r="U74" s="53"/>
      <c r="V74" s="53"/>
      <c r="Y74" s="52"/>
      <c r="Z74" s="29"/>
      <c r="AA74" s="29"/>
    </row>
    <row r="75" spans="2:27" x14ac:dyDescent="0.25">
      <c r="B75" s="30"/>
      <c r="C75" s="18"/>
      <c r="D75" s="54">
        <v>2007</v>
      </c>
      <c r="E75" s="205">
        <f t="shared" si="2"/>
        <v>193.2108134676173</v>
      </c>
      <c r="F75" s="205">
        <f t="shared" si="3"/>
        <v>196.98185513360022</v>
      </c>
      <c r="G75" s="30"/>
      <c r="H75" s="53">
        <f t="shared" si="4"/>
        <v>101.19495040795482</v>
      </c>
      <c r="I75" s="53">
        <f t="shared" si="5"/>
        <v>102.53898355737147</v>
      </c>
      <c r="J75" s="30"/>
      <c r="K75" s="30"/>
      <c r="L75" s="30"/>
      <c r="M75" s="30"/>
      <c r="N75" s="30"/>
      <c r="O75" s="54">
        <v>2008</v>
      </c>
      <c r="P75" s="204">
        <f t="shared" si="0"/>
        <v>3.730084937460787E-2</v>
      </c>
      <c r="Q75" s="204">
        <f t="shared" si="1"/>
        <v>3.8455153248078577E-2</v>
      </c>
      <c r="R75" s="30"/>
      <c r="S75" s="30">
        <v>1</v>
      </c>
      <c r="T75" s="54"/>
      <c r="U75" s="53"/>
      <c r="V75" s="53"/>
      <c r="Y75" s="52"/>
      <c r="Z75" s="29"/>
      <c r="AA75" s="29"/>
    </row>
    <row r="76" spans="2:27" x14ac:dyDescent="0.25">
      <c r="B76" s="30"/>
      <c r="C76" s="18"/>
      <c r="D76" s="54">
        <v>2008</v>
      </c>
      <c r="E76" s="205">
        <f t="shared" si="2"/>
        <v>186.48809415570668</v>
      </c>
      <c r="F76" s="205">
        <f t="shared" si="3"/>
        <v>190.0719949256154</v>
      </c>
      <c r="G76" s="30"/>
      <c r="H76" s="53">
        <f t="shared" si="4"/>
        <v>101.78796410791983</v>
      </c>
      <c r="I76" s="53">
        <f t="shared" si="5"/>
        <v>103.10752546718959</v>
      </c>
      <c r="J76" s="30"/>
      <c r="K76" s="30"/>
      <c r="L76" s="30"/>
      <c r="M76" s="30"/>
      <c r="N76" s="30"/>
      <c r="O76" s="54">
        <v>2009</v>
      </c>
      <c r="P76" s="204">
        <f t="shared" si="0"/>
        <v>3.6489805978442869E-2</v>
      </c>
      <c r="Q76" s="204">
        <f t="shared" si="1"/>
        <v>3.7570205500445431E-2</v>
      </c>
      <c r="R76" s="30"/>
      <c r="S76" s="30">
        <v>1</v>
      </c>
      <c r="T76" s="54"/>
      <c r="U76" s="53"/>
      <c r="V76" s="53"/>
      <c r="Y76" s="52"/>
      <c r="Z76" s="29"/>
      <c r="AA76" s="29"/>
    </row>
    <row r="77" spans="2:27" x14ac:dyDescent="0.25">
      <c r="B77" s="30"/>
      <c r="C77" s="18"/>
      <c r="D77" s="54">
        <v>2009</v>
      </c>
      <c r="E77" s="205">
        <f t="shared" si="2"/>
        <v>189.85438292370964</v>
      </c>
      <c r="F77" s="205">
        <f t="shared" si="3"/>
        <v>193.32541614825914</v>
      </c>
      <c r="G77" s="30"/>
      <c r="H77" s="53">
        <f t="shared" si="4"/>
        <v>103.34595251037626</v>
      </c>
      <c r="I77" s="53">
        <f t="shared" si="5"/>
        <v>104.64452845012511</v>
      </c>
      <c r="J77" s="30"/>
      <c r="K77" s="30"/>
      <c r="L77" s="30"/>
      <c r="M77" s="30"/>
      <c r="N77" s="30"/>
      <c r="O77" s="54">
        <v>2010</v>
      </c>
      <c r="P77" s="204">
        <f t="shared" si="0"/>
        <v>3.5829910927845487E-2</v>
      </c>
      <c r="Q77" s="204">
        <f t="shared" si="1"/>
        <v>3.6887140440378108E-2</v>
      </c>
      <c r="R77" s="30"/>
      <c r="S77" s="30">
        <v>1</v>
      </c>
      <c r="T77" s="54"/>
      <c r="U77" s="53"/>
      <c r="V77" s="53"/>
      <c r="Y77" s="52"/>
      <c r="Z77" s="29"/>
      <c r="AA77" s="29"/>
    </row>
    <row r="78" spans="2:27" x14ac:dyDescent="0.25">
      <c r="B78" s="30"/>
      <c r="C78" s="18"/>
      <c r="D78" s="54">
        <v>2010</v>
      </c>
      <c r="E78" s="205">
        <f t="shared" si="2"/>
        <v>185.1121994398236</v>
      </c>
      <c r="F78" s="205">
        <f t="shared" si="3"/>
        <v>188.48962177524299</v>
      </c>
      <c r="G78" s="30"/>
      <c r="H78" s="53">
        <f t="shared" si="4"/>
        <v>101.84978607004814</v>
      </c>
      <c r="I78" s="53">
        <f t="shared" si="5"/>
        <v>103.12154066658331</v>
      </c>
      <c r="J78" s="30"/>
      <c r="K78" s="30"/>
      <c r="L78" s="30"/>
      <c r="M78" s="30"/>
      <c r="N78" s="30"/>
      <c r="O78" s="54">
        <v>2011</v>
      </c>
      <c r="P78" s="204">
        <f t="shared" si="0"/>
        <v>3.5219000711186554E-2</v>
      </c>
      <c r="Q78" s="204">
        <f t="shared" si="1"/>
        <v>3.6257880961479305E-2</v>
      </c>
      <c r="R78" s="30"/>
      <c r="S78" s="30">
        <v>1</v>
      </c>
      <c r="T78" s="54"/>
      <c r="U78" s="53"/>
      <c r="V78" s="53"/>
      <c r="Y78" s="52"/>
      <c r="Z78" s="29"/>
      <c r="AA78" s="29"/>
    </row>
    <row r="79" spans="2:27" x14ac:dyDescent="0.25">
      <c r="B79" s="30"/>
      <c r="C79" s="18"/>
      <c r="D79" s="54">
        <v>2011</v>
      </c>
      <c r="E79" s="205">
        <f t="shared" si="2"/>
        <v>183.17713940491103</v>
      </c>
      <c r="F79" s="205">
        <f t="shared" si="3"/>
        <v>186.52889355100615</v>
      </c>
      <c r="G79" s="30"/>
      <c r="H79" s="53">
        <f t="shared" si="4"/>
        <v>101.49493814117977</v>
      </c>
      <c r="I79" s="53">
        <f t="shared" si="5"/>
        <v>102.75326973758911</v>
      </c>
      <c r="J79" s="30"/>
      <c r="K79" s="30"/>
      <c r="L79" s="30"/>
      <c r="M79" s="30"/>
      <c r="N79" s="30"/>
      <c r="O79" s="54">
        <v>2012</v>
      </c>
      <c r="P79" s="204">
        <f t="shared" si="0"/>
        <v>3.4204599549423564E-2</v>
      </c>
      <c r="Q79" s="204">
        <f t="shared" si="1"/>
        <v>3.5209945521166963E-2</v>
      </c>
      <c r="R79" s="30"/>
      <c r="S79" s="30">
        <v>1</v>
      </c>
      <c r="T79" s="54"/>
      <c r="U79" s="30"/>
      <c r="V79" s="30"/>
      <c r="Y79" s="52"/>
      <c r="Z79" s="9"/>
      <c r="AA79" s="9"/>
    </row>
    <row r="80" spans="2:27" x14ac:dyDescent="0.25">
      <c r="B80" s="30"/>
      <c r="C80" s="18"/>
      <c r="D80" s="54">
        <v>2012</v>
      </c>
      <c r="E80" s="205">
        <f t="shared" si="2"/>
        <v>185.23130555008902</v>
      </c>
      <c r="F80" s="205">
        <f t="shared" si="3"/>
        <v>188.62814080176213</v>
      </c>
      <c r="G80" s="30"/>
      <c r="H80" s="53">
        <f t="shared" si="4"/>
        <v>103.40460093887941</v>
      </c>
      <c r="I80" s="53">
        <f t="shared" si="5"/>
        <v>104.66593822712639</v>
      </c>
      <c r="J80" s="30"/>
      <c r="K80" s="30"/>
      <c r="L80" s="30"/>
      <c r="M80" s="30"/>
      <c r="N80" s="30"/>
      <c r="O80" s="54">
        <v>2013</v>
      </c>
      <c r="P80" s="204">
        <f t="shared" si="0"/>
        <v>3.4650549186888036E-2</v>
      </c>
      <c r="Q80" s="204">
        <f t="shared" si="1"/>
        <v>3.5701009653942295E-2</v>
      </c>
      <c r="R80" s="30"/>
      <c r="S80" s="30">
        <v>1</v>
      </c>
      <c r="T80" s="54"/>
      <c r="U80" s="30"/>
      <c r="V80" s="30"/>
      <c r="Y80" s="52"/>
      <c r="Z80" s="9"/>
      <c r="AA80" s="9"/>
    </row>
    <row r="81" spans="2:27" x14ac:dyDescent="0.25">
      <c r="B81" s="30"/>
      <c r="C81" s="18"/>
      <c r="D81" s="54">
        <v>2013</v>
      </c>
      <c r="E81" s="205">
        <f t="shared" si="2"/>
        <v>182.23053166319642</v>
      </c>
      <c r="F81" s="205">
        <f t="shared" si="3"/>
        <v>185.69053932555471</v>
      </c>
      <c r="G81" s="30"/>
      <c r="H81" s="53">
        <f t="shared" si="4"/>
        <v>102.17892696439139</v>
      </c>
      <c r="I81" s="53">
        <f t="shared" si="5"/>
        <v>103.45271286066509</v>
      </c>
      <c r="J81" s="30"/>
      <c r="K81" s="30"/>
      <c r="L81" s="30"/>
      <c r="M81" s="30"/>
      <c r="N81" s="30"/>
      <c r="O81" s="54">
        <v>2014</v>
      </c>
      <c r="P81" s="204">
        <f t="shared" si="0"/>
        <v>3.2591881327868721E-2</v>
      </c>
      <c r="Q81" s="204">
        <f t="shared" si="1"/>
        <v>3.3550312687599559E-2</v>
      </c>
      <c r="R81" s="30"/>
      <c r="S81" s="30">
        <v>1</v>
      </c>
      <c r="T81" s="54"/>
      <c r="U81" s="30"/>
      <c r="V81" s="30"/>
      <c r="Y81" s="52"/>
      <c r="Z81" s="9"/>
      <c r="AA81" s="9"/>
    </row>
    <row r="82" spans="2:27" x14ac:dyDescent="0.25">
      <c r="B82" s="30"/>
      <c r="C82" s="18"/>
      <c r="D82" s="54">
        <v>2014</v>
      </c>
      <c r="E82" s="205">
        <f t="shared" si="2"/>
        <v>188.21900425255717</v>
      </c>
      <c r="F82" s="205">
        <f t="shared" si="3"/>
        <v>191.6980882618127</v>
      </c>
      <c r="G82" s="30"/>
      <c r="H82" s="53">
        <f t="shared" si="4"/>
        <v>107.69671212698267</v>
      </c>
      <c r="I82" s="53">
        <f t="shared" si="5"/>
        <v>108.98890772121104</v>
      </c>
      <c r="J82" s="30"/>
      <c r="K82" s="30"/>
      <c r="L82" s="30"/>
      <c r="M82" s="30"/>
      <c r="N82" s="30"/>
      <c r="O82" s="54">
        <v>2015</v>
      </c>
      <c r="P82" s="204">
        <f t="shared" si="0"/>
        <v>3.5298836261760336E-2</v>
      </c>
      <c r="Q82" s="204">
        <f t="shared" si="1"/>
        <v>3.6356898505485624E-2</v>
      </c>
      <c r="R82" s="30"/>
      <c r="S82" s="30">
        <v>1</v>
      </c>
      <c r="T82" s="54"/>
      <c r="U82" s="30"/>
      <c r="V82" s="30"/>
      <c r="Y82" s="52"/>
      <c r="Z82" s="9"/>
      <c r="AA82" s="9"/>
    </row>
    <row r="83" spans="2:27" x14ac:dyDescent="0.25">
      <c r="B83" s="30"/>
      <c r="C83" s="18"/>
      <c r="D83" s="54">
        <v>2015</v>
      </c>
      <c r="E83" s="205">
        <f t="shared" si="2"/>
        <v>187.92007381987241</v>
      </c>
      <c r="F83" s="205">
        <f t="shared" si="3"/>
        <v>191.42530292239644</v>
      </c>
      <c r="G83" s="30"/>
      <c r="H83" s="53">
        <f t="shared" si="4"/>
        <v>104.44993540014275</v>
      </c>
      <c r="I83" s="53">
        <f t="shared" si="5"/>
        <v>105.75638516622985</v>
      </c>
      <c r="J83" s="30"/>
      <c r="K83" s="30"/>
      <c r="L83" s="30"/>
      <c r="M83" s="30"/>
      <c r="N83" s="30"/>
      <c r="O83" s="54">
        <v>2016</v>
      </c>
      <c r="P83" s="204">
        <f t="shared" si="0"/>
        <v>3.3336232668120802E-2</v>
      </c>
      <c r="Q83" s="204">
        <f t="shared" si="1"/>
        <v>3.4351558386346959E-2</v>
      </c>
      <c r="R83" s="30"/>
      <c r="S83" s="30">
        <v>1</v>
      </c>
      <c r="T83" s="54"/>
      <c r="U83" s="30"/>
      <c r="V83" s="30"/>
      <c r="Y83" s="52"/>
      <c r="Z83" s="9"/>
      <c r="AA83" s="9"/>
    </row>
    <row r="84" spans="2:27" x14ac:dyDescent="0.25">
      <c r="B84" s="30"/>
      <c r="C84" s="18"/>
      <c r="D84" s="54">
        <v>2016</v>
      </c>
      <c r="E84" s="205">
        <f t="shared" si="2"/>
        <v>182.84870418274477</v>
      </c>
      <c r="F84" s="205">
        <f t="shared" si="3"/>
        <v>186.35094566060252</v>
      </c>
      <c r="G84" s="30"/>
      <c r="H84" s="53">
        <f t="shared" si="4"/>
        <v>105.61300901767663</v>
      </c>
      <c r="I84" s="53">
        <f t="shared" si="5"/>
        <v>106.92308435715222</v>
      </c>
      <c r="J84" s="30"/>
      <c r="K84" s="30"/>
      <c r="L84" s="30"/>
      <c r="M84" s="30"/>
      <c r="N84" s="30"/>
      <c r="O84" s="54">
        <v>2017</v>
      </c>
      <c r="P84" s="204">
        <f t="shared" si="0"/>
        <v>3.4763896054349486E-2</v>
      </c>
      <c r="Q84" s="204">
        <f t="shared" ref="Q84" si="6">R53-P53</f>
        <v>3.5826296347801323E-2</v>
      </c>
      <c r="R84" s="30"/>
      <c r="S84" s="30">
        <v>1</v>
      </c>
      <c r="T84" s="54"/>
      <c r="U84" s="30"/>
      <c r="V84" s="30"/>
      <c r="Y84" s="52"/>
      <c r="Z84" s="9"/>
      <c r="AA84" s="9"/>
    </row>
    <row r="85" spans="2:27" x14ac:dyDescent="0.25">
      <c r="B85" s="30"/>
      <c r="C85" s="18"/>
      <c r="D85" s="54">
        <v>2017</v>
      </c>
      <c r="E85" s="205">
        <f t="shared" si="2"/>
        <v>182.4413769275161</v>
      </c>
      <c r="F85" s="205">
        <f t="shared" ref="F85" si="7">F53-D53</f>
        <v>185.92510465205487</v>
      </c>
      <c r="G85" s="30"/>
      <c r="H85" s="53">
        <f t="shared" ref="H85" si="8">G53-H53</f>
        <v>103.53966154469708</v>
      </c>
      <c r="I85" s="53">
        <f t="shared" ref="I85" si="9">I53-G53</f>
        <v>104.84764926061871</v>
      </c>
      <c r="J85" s="30"/>
      <c r="K85" s="30"/>
      <c r="L85" s="30"/>
      <c r="M85" s="30"/>
      <c r="N85" s="30"/>
      <c r="O85" s="30"/>
      <c r="P85" s="30"/>
      <c r="Q85" s="30"/>
      <c r="R85" s="30"/>
      <c r="S85" s="30"/>
      <c r="T85" s="30"/>
      <c r="U85" s="54"/>
      <c r="V85" s="30"/>
    </row>
    <row r="86" spans="2:27" x14ac:dyDescent="0.25">
      <c r="B86" s="30"/>
      <c r="C86" s="18"/>
      <c r="D86" s="30"/>
      <c r="E86" s="30"/>
      <c r="F86" s="30"/>
      <c r="G86" s="30"/>
      <c r="H86" s="30"/>
      <c r="I86" s="30"/>
      <c r="J86" s="30"/>
      <c r="K86" s="30"/>
      <c r="L86" s="30"/>
      <c r="M86" s="30"/>
      <c r="N86" s="30"/>
      <c r="O86" s="30"/>
      <c r="P86" s="30"/>
      <c r="Q86" s="30"/>
      <c r="R86" s="30"/>
      <c r="S86" s="30"/>
      <c r="T86" s="30"/>
      <c r="U86" s="54"/>
      <c r="V86" s="30"/>
    </row>
    <row r="87" spans="2:27" x14ac:dyDescent="0.25">
      <c r="C87" s="18"/>
      <c r="D87" s="18"/>
      <c r="E87" s="18"/>
      <c r="F87" s="18"/>
      <c r="G87" s="18"/>
      <c r="H87" s="18"/>
      <c r="I87" s="18"/>
      <c r="J87" s="18"/>
      <c r="K87" s="18"/>
      <c r="L87" s="18"/>
      <c r="M87" s="18"/>
      <c r="N87" s="18"/>
      <c r="O87" s="18"/>
      <c r="P87" s="18"/>
      <c r="U87" s="52"/>
    </row>
    <row r="88" spans="2:27" x14ac:dyDescent="0.25">
      <c r="C88" s="18"/>
      <c r="D88" s="18"/>
      <c r="E88" s="18"/>
      <c r="F88" s="18"/>
      <c r="G88" s="18"/>
      <c r="H88" s="18"/>
      <c r="I88" s="18"/>
      <c r="J88" s="18"/>
      <c r="K88" s="18"/>
      <c r="L88" s="18"/>
      <c r="M88" s="18"/>
      <c r="N88" s="18"/>
      <c r="O88" s="18"/>
      <c r="P88" s="18"/>
      <c r="U88" s="52"/>
    </row>
    <row r="89" spans="2:27" x14ac:dyDescent="0.25">
      <c r="C89" s="18"/>
      <c r="D89" s="18"/>
      <c r="E89" s="18"/>
      <c r="F89" s="18"/>
      <c r="G89" s="18"/>
      <c r="H89" s="18"/>
      <c r="I89" s="18"/>
      <c r="J89" s="18"/>
      <c r="K89" s="18"/>
      <c r="L89" s="18"/>
      <c r="M89" s="18"/>
      <c r="N89" s="18"/>
      <c r="O89" s="18"/>
      <c r="P89" s="18"/>
      <c r="U89" s="52"/>
    </row>
    <row r="90" spans="2:27" x14ac:dyDescent="0.25">
      <c r="C90" s="18"/>
      <c r="D90" s="18"/>
      <c r="E90" s="18"/>
      <c r="F90" s="18"/>
      <c r="G90" s="18"/>
      <c r="H90" s="18"/>
      <c r="I90" s="18"/>
      <c r="J90" s="18"/>
      <c r="K90" s="18"/>
      <c r="L90" s="18"/>
      <c r="M90" s="18"/>
      <c r="N90" s="18"/>
      <c r="O90" s="18"/>
      <c r="P90" s="18"/>
      <c r="U90" s="52"/>
    </row>
    <row r="91" spans="2:27" x14ac:dyDescent="0.25">
      <c r="C91" s="18"/>
      <c r="D91" s="18"/>
      <c r="E91" s="18"/>
      <c r="F91" s="18"/>
      <c r="G91" s="18"/>
      <c r="H91" s="18"/>
      <c r="I91" s="18"/>
      <c r="J91" s="18"/>
      <c r="K91" s="18"/>
      <c r="L91" s="18"/>
      <c r="M91" s="18"/>
      <c r="N91" s="18"/>
      <c r="O91" s="18"/>
      <c r="P91" s="18"/>
      <c r="U91" s="52"/>
    </row>
    <row r="92" spans="2:27" x14ac:dyDescent="0.25">
      <c r="C92" s="18"/>
      <c r="D92" s="18"/>
      <c r="E92" s="18"/>
      <c r="F92" s="18"/>
      <c r="G92" s="18"/>
      <c r="H92" s="18"/>
      <c r="I92" s="18"/>
      <c r="J92" s="18"/>
      <c r="K92" s="18"/>
      <c r="L92" s="18"/>
      <c r="M92" s="18"/>
      <c r="N92" s="18"/>
      <c r="O92" s="18"/>
      <c r="P92" s="18"/>
      <c r="U92" s="52"/>
    </row>
    <row r="93" spans="2:27" x14ac:dyDescent="0.25">
      <c r="C93" s="18"/>
      <c r="D93" s="18"/>
      <c r="E93" s="18"/>
      <c r="F93" s="18"/>
      <c r="G93" s="18"/>
      <c r="H93" s="18"/>
      <c r="I93" s="18"/>
      <c r="J93" s="18"/>
      <c r="K93" s="18"/>
      <c r="L93" s="18"/>
      <c r="M93" s="18"/>
      <c r="N93" s="18"/>
      <c r="O93" s="18"/>
      <c r="P93" s="18"/>
      <c r="U93" s="52"/>
    </row>
    <row r="94" spans="2:27" x14ac:dyDescent="0.25">
      <c r="C94" s="18"/>
      <c r="D94" s="18"/>
      <c r="E94" s="18"/>
      <c r="F94" s="18"/>
      <c r="G94" s="18"/>
      <c r="H94" s="18"/>
      <c r="I94" s="18"/>
      <c r="J94" s="18"/>
      <c r="K94" s="18"/>
      <c r="L94" s="18"/>
      <c r="M94" s="18"/>
      <c r="N94" s="18"/>
      <c r="O94" s="18"/>
      <c r="P94" s="18"/>
      <c r="U94" s="52"/>
    </row>
    <row r="95" spans="2:27" x14ac:dyDescent="0.25">
      <c r="C95" s="18"/>
      <c r="D95" s="18"/>
      <c r="E95" s="18"/>
      <c r="F95" s="18"/>
      <c r="G95" s="18"/>
      <c r="H95" s="18"/>
      <c r="I95" s="18"/>
      <c r="J95" s="18"/>
      <c r="K95" s="18"/>
      <c r="L95" s="18"/>
      <c r="M95" s="18"/>
      <c r="N95" s="18"/>
      <c r="O95" s="18"/>
      <c r="P95" s="18"/>
      <c r="U95" s="52"/>
    </row>
    <row r="96" spans="2:27" x14ac:dyDescent="0.25">
      <c r="C96" s="18"/>
      <c r="D96" s="18"/>
      <c r="E96" s="18"/>
      <c r="F96" s="18"/>
      <c r="G96" s="18"/>
      <c r="H96" s="18"/>
      <c r="I96" s="18"/>
      <c r="J96" s="18"/>
      <c r="K96" s="18"/>
      <c r="L96" s="18"/>
      <c r="M96" s="18"/>
      <c r="N96" s="18"/>
      <c r="O96" s="18"/>
      <c r="P96" s="18"/>
      <c r="T96" s="22"/>
      <c r="U96" s="52"/>
      <c r="V96" s="22"/>
      <c r="W96" s="22"/>
    </row>
    <row r="97" spans="1:35" s="21" customFormat="1" x14ac:dyDescent="0.25">
      <c r="A97" s="9"/>
      <c r="B97" s="9"/>
      <c r="C97" s="18"/>
      <c r="D97" s="18"/>
      <c r="E97" s="18"/>
      <c r="F97" s="18"/>
      <c r="G97" s="18"/>
      <c r="H97" s="18"/>
      <c r="I97" s="18"/>
      <c r="J97" s="18"/>
      <c r="K97" s="18"/>
      <c r="L97" s="22"/>
      <c r="M97" s="22"/>
      <c r="N97" s="22"/>
      <c r="O97" s="22"/>
      <c r="P97" s="22"/>
      <c r="Q97" s="22"/>
      <c r="R97" s="22"/>
      <c r="S97" s="22"/>
      <c r="T97" s="22"/>
      <c r="U97" s="52"/>
      <c r="V97" s="22"/>
      <c r="W97" s="22"/>
      <c r="X97" s="22"/>
      <c r="Y97" s="22"/>
      <c r="Z97" s="22"/>
      <c r="AA97" s="22"/>
      <c r="AB97" s="22"/>
      <c r="AC97" s="22"/>
      <c r="AD97" s="22"/>
      <c r="AE97" s="22"/>
      <c r="AF97" s="22"/>
      <c r="AG97" s="22"/>
      <c r="AH97" s="22"/>
      <c r="AI97" s="31"/>
    </row>
    <row r="98" spans="1:35" s="21" customFormat="1" x14ac:dyDescent="0.25">
      <c r="A98" s="9"/>
      <c r="B98" s="9"/>
      <c r="C98" s="9"/>
      <c r="D98" s="9"/>
      <c r="E98" s="9"/>
      <c r="F98" s="9"/>
      <c r="G98" s="9"/>
      <c r="H98" s="9"/>
      <c r="I98" s="9"/>
      <c r="J98" s="9"/>
      <c r="K98" s="9"/>
      <c r="Q98" s="22"/>
      <c r="R98" s="22"/>
      <c r="S98" s="22"/>
      <c r="U98" s="41"/>
      <c r="X98" s="22"/>
      <c r="Y98" s="22"/>
      <c r="Z98" s="22"/>
      <c r="AA98" s="22"/>
      <c r="AB98" s="22"/>
      <c r="AC98" s="22"/>
      <c r="AD98" s="22"/>
      <c r="AE98" s="22"/>
      <c r="AF98" s="22"/>
      <c r="AG98" s="22"/>
      <c r="AH98" s="22"/>
      <c r="AI98" s="31"/>
    </row>
    <row r="99" spans="1:35" s="21" customFormat="1" x14ac:dyDescent="0.25">
      <c r="A99" s="9"/>
      <c r="B99" s="9"/>
      <c r="C99" s="9"/>
      <c r="D99" s="9"/>
      <c r="E99" s="9"/>
      <c r="F99" s="9"/>
      <c r="G99" s="9"/>
      <c r="H99" s="9"/>
      <c r="I99" s="9"/>
      <c r="J99" s="9"/>
      <c r="K99" s="9"/>
      <c r="Q99" s="22"/>
      <c r="R99" s="22"/>
      <c r="S99" s="22"/>
      <c r="U99" s="41"/>
      <c r="X99" s="22"/>
      <c r="Y99" s="22"/>
      <c r="Z99" s="22"/>
      <c r="AA99" s="22"/>
      <c r="AB99" s="22"/>
      <c r="AC99" s="22"/>
      <c r="AD99" s="22"/>
      <c r="AE99" s="22"/>
      <c r="AF99" s="22"/>
      <c r="AG99" s="22"/>
      <c r="AH99" s="22"/>
      <c r="AI99" s="31"/>
    </row>
    <row r="100" spans="1:35" s="21" customFormat="1" ht="11.4" x14ac:dyDescent="0.2">
      <c r="Q100" s="22"/>
      <c r="R100" s="22"/>
      <c r="S100" s="22"/>
      <c r="T100" s="22"/>
      <c r="U100" s="22"/>
      <c r="V100" s="22"/>
      <c r="W100" s="22"/>
      <c r="X100" s="22"/>
      <c r="Y100" s="22"/>
      <c r="Z100" s="22"/>
      <c r="AA100" s="22"/>
      <c r="AB100" s="22"/>
      <c r="AC100" s="22"/>
      <c r="AD100" s="22"/>
      <c r="AE100" s="22"/>
      <c r="AF100" s="22"/>
      <c r="AG100" s="22"/>
      <c r="AH100" s="22"/>
      <c r="AI100" s="31"/>
    </row>
    <row r="101" spans="1:35" s="21" customFormat="1" ht="11.4" x14ac:dyDescent="0.2">
      <c r="Q101" s="22"/>
      <c r="R101" s="22"/>
      <c r="S101" s="22"/>
      <c r="T101" s="22"/>
      <c r="U101" s="22"/>
      <c r="V101" s="22"/>
      <c r="W101" s="22"/>
      <c r="X101" s="22"/>
      <c r="Y101" s="22"/>
      <c r="Z101" s="22"/>
      <c r="AA101" s="22"/>
      <c r="AB101" s="22"/>
      <c r="AC101" s="22"/>
      <c r="AD101" s="22"/>
      <c r="AE101" s="22"/>
      <c r="AF101" s="22"/>
      <c r="AG101" s="22"/>
      <c r="AH101" s="22"/>
      <c r="AI101" s="31"/>
    </row>
    <row r="102" spans="1:35" s="21" customFormat="1" ht="11.4" x14ac:dyDescent="0.2">
      <c r="Q102" s="22"/>
      <c r="R102" s="22"/>
      <c r="S102" s="22"/>
      <c r="T102" s="22"/>
      <c r="U102" s="22"/>
      <c r="V102" s="22"/>
      <c r="W102" s="22"/>
      <c r="X102" s="22"/>
      <c r="Y102" s="22"/>
      <c r="Z102" s="22"/>
      <c r="AA102" s="22"/>
      <c r="AB102" s="22"/>
      <c r="AC102" s="22"/>
      <c r="AD102" s="22"/>
      <c r="AE102" s="22"/>
      <c r="AF102" s="22"/>
      <c r="AG102" s="22"/>
      <c r="AH102" s="22"/>
      <c r="AI102" s="31"/>
    </row>
    <row r="103" spans="1:35" s="21" customFormat="1" ht="11.4" x14ac:dyDescent="0.2">
      <c r="Q103" s="22"/>
      <c r="R103" s="22"/>
      <c r="S103" s="22"/>
      <c r="T103" s="22"/>
      <c r="U103" s="22"/>
      <c r="V103" s="22"/>
      <c r="W103" s="22"/>
      <c r="X103" s="22"/>
      <c r="Y103" s="22"/>
      <c r="Z103" s="22"/>
      <c r="AA103" s="22"/>
      <c r="AB103" s="22"/>
      <c r="AC103" s="22"/>
      <c r="AD103" s="22"/>
      <c r="AE103" s="22"/>
      <c r="AF103" s="22"/>
      <c r="AG103" s="22"/>
      <c r="AH103" s="22"/>
      <c r="AI103" s="31"/>
    </row>
    <row r="104" spans="1:35" s="21" customFormat="1" ht="11.4" x14ac:dyDescent="0.2">
      <c r="Q104" s="22"/>
      <c r="R104" s="22"/>
      <c r="S104" s="22"/>
      <c r="T104" s="22"/>
      <c r="U104" s="22"/>
      <c r="V104" s="22"/>
      <c r="W104" s="22"/>
      <c r="X104" s="22"/>
      <c r="Y104" s="22"/>
      <c r="Z104" s="22"/>
      <c r="AA104" s="22"/>
      <c r="AB104" s="22"/>
      <c r="AC104" s="22"/>
      <c r="AD104" s="22"/>
      <c r="AE104" s="22"/>
      <c r="AF104" s="22"/>
      <c r="AG104" s="22"/>
      <c r="AH104" s="22"/>
      <c r="AI104" s="31"/>
    </row>
    <row r="105" spans="1:35" x14ac:dyDescent="0.25">
      <c r="A105" s="21"/>
      <c r="B105" s="21"/>
      <c r="C105" s="21"/>
      <c r="D105" s="21"/>
      <c r="E105" s="21"/>
      <c r="F105" s="21"/>
      <c r="G105" s="21"/>
      <c r="H105" s="21"/>
      <c r="I105" s="21"/>
      <c r="J105" s="21"/>
      <c r="K105" s="21"/>
    </row>
    <row r="106" spans="1:35" x14ac:dyDescent="0.25">
      <c r="A106" s="21"/>
      <c r="B106" s="21"/>
      <c r="C106" s="21"/>
      <c r="D106" s="21"/>
      <c r="E106" s="21"/>
      <c r="F106" s="21"/>
      <c r="G106" s="21"/>
      <c r="H106" s="21"/>
      <c r="I106" s="21"/>
      <c r="J106" s="21"/>
      <c r="K106" s="21"/>
    </row>
    <row r="107" spans="1:35" x14ac:dyDescent="0.25">
      <c r="A107" s="21"/>
      <c r="B107" s="21"/>
      <c r="C107" s="21"/>
      <c r="D107" s="21"/>
      <c r="E107" s="21"/>
      <c r="F107" s="21"/>
      <c r="G107" s="21"/>
      <c r="H107" s="21"/>
      <c r="I107" s="21"/>
      <c r="J107" s="21"/>
      <c r="K107" s="21"/>
    </row>
  </sheetData>
  <mergeCells count="3">
    <mergeCell ref="D36:F36"/>
    <mergeCell ref="G36:I36"/>
    <mergeCell ref="P36:R36"/>
  </mergeCells>
  <conditionalFormatting sqref="D66:F69 D38:E53 E70:F70">
    <cfRule type="expression" dxfId="53" priority="10">
      <formula>IF(#REF!=1, VALUE(FIXED($D$38:$F$81,1)),0)</formula>
    </cfRule>
  </conditionalFormatting>
  <conditionalFormatting sqref="P38:R53">
    <cfRule type="expression" dxfId="52" priority="9">
      <formula>IF(#REF!=1, VALUE(FIXED($D$38:$F$81,1)),0)</formula>
    </cfRule>
  </conditionalFormatting>
  <conditionalFormatting sqref="F38:F53">
    <cfRule type="expression" dxfId="51" priority="8">
      <formula>IF(#REF!=1, VALUE(FIXED($D$38:$F$81,1)),0)</formula>
    </cfRule>
  </conditionalFormatting>
  <conditionalFormatting sqref="G38:G53">
    <cfRule type="expression" dxfId="50" priority="7">
      <formula>IF(#REF!=1, VALUE(FIXED($D$38:$F$81,1)),0)</formula>
    </cfRule>
  </conditionalFormatting>
  <conditionalFormatting sqref="H38:H53">
    <cfRule type="expression" dxfId="49" priority="6">
      <formula>IF(#REF!=1, VALUE(FIXED($D$38:$F$81,1)),0)</formula>
    </cfRule>
  </conditionalFormatting>
  <conditionalFormatting sqref="I38:I53">
    <cfRule type="expression" dxfId="48" priority="5">
      <formula>IF(#REF!=1, VALUE(FIXED($D$38:$F$81,1)),0)</formula>
    </cfRule>
  </conditionalFormatting>
  <conditionalFormatting sqref="E71:E85">
    <cfRule type="expression" dxfId="47" priority="4">
      <formula>IF(#REF!=1, VALUE(FIXED($D$38:$F$81,1)),0)</formula>
    </cfRule>
  </conditionalFormatting>
  <conditionalFormatting sqref="F71:F85">
    <cfRule type="expression" dxfId="46" priority="3">
      <formula>IF(#REF!=1, VALUE(FIXED($D$38:$F$81,1)),0)</formula>
    </cfRule>
  </conditionalFormatting>
  <conditionalFormatting sqref="H68:I69">
    <cfRule type="expression" dxfId="45" priority="2">
      <formula>IF(#REF!=1, VALUE(FIXED($D$38:$F$81,1)),0)</formula>
    </cfRule>
  </conditionalFormatting>
  <conditionalFormatting sqref="P68:Q68">
    <cfRule type="expression" dxfId="44" priority="1">
      <formula>IF(#REF!=1, VALUE(FIXED($D$38:$F$81,1)),0)</formula>
    </cfRule>
  </conditionalFormatting>
  <pageMargins left="0.7" right="0.7" top="0.75" bottom="0.75" header="0.3" footer="0.3"/>
  <pageSetup paperSize="9" scale="56" orientation="landscape" r:id="rId1"/>
  <rowBreaks count="1" manualBreakCount="1">
    <brk id="65" max="16383" man="1"/>
  </rowBreaks>
  <colBreaks count="1" manualBreakCount="1">
    <brk id="1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7"/>
  <sheetViews>
    <sheetView zoomScaleNormal="100" workbookViewId="0">
      <pane xSplit="1" topLeftCell="C1" activePane="topRight" state="frozen"/>
      <selection activeCell="L1" sqref="L1"/>
      <selection pane="topRight" activeCell="O1" sqref="O1"/>
    </sheetView>
  </sheetViews>
  <sheetFormatPr defaultColWidth="9.109375" defaultRowHeight="13.2" x14ac:dyDescent="0.25"/>
  <cols>
    <col min="1" max="1" width="2.6640625" style="9" customWidth="1"/>
    <col min="2" max="2" width="7.33203125" style="9" customWidth="1"/>
    <col min="3" max="4" width="9.109375" style="9" customWidth="1"/>
    <col min="5" max="5" width="9.88671875" style="9" bestFit="1" customWidth="1"/>
    <col min="6" max="6" width="10.109375" style="9" bestFit="1" customWidth="1"/>
    <col min="7" max="7" width="9.109375" style="9"/>
    <col min="8" max="8" width="9.88671875" style="9" bestFit="1" customWidth="1"/>
    <col min="9" max="9" width="10.109375" style="9" bestFit="1" customWidth="1"/>
    <col min="10" max="10" width="9.109375" style="9" customWidth="1"/>
    <col min="11" max="14" width="9.109375" style="9"/>
    <col min="15" max="15" width="10.88671875" style="9" customWidth="1"/>
    <col min="16" max="16" width="9.88671875" style="9" customWidth="1"/>
    <col min="17" max="18" width="9.109375" style="9"/>
    <col min="19" max="19" width="13.44140625" style="9" bestFit="1" customWidth="1"/>
    <col min="20" max="20" width="13.44140625" style="18" customWidth="1"/>
    <col min="21" max="21" width="13.44140625" style="18" bestFit="1" customWidth="1"/>
    <col min="22" max="24" width="13.5546875" style="18" customWidth="1"/>
    <col min="25" max="37" width="9.109375" style="18" customWidth="1"/>
    <col min="38" max="38" width="9.109375" style="30"/>
    <col min="39" max="16384" width="9.109375" style="9"/>
  </cols>
  <sheetData>
    <row r="1" spans="2:30" ht="21" customHeight="1" x14ac:dyDescent="0.25">
      <c r="B1" s="10" t="s">
        <v>39</v>
      </c>
      <c r="C1" s="8"/>
      <c r="D1" s="8"/>
      <c r="S1" s="11"/>
    </row>
    <row r="2" spans="2:30" ht="10.5" customHeight="1" x14ac:dyDescent="0.25">
      <c r="S2" s="19"/>
    </row>
    <row r="3" spans="2:30" ht="8.25" customHeight="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2:30" ht="18" customHeight="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2:30"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2:30"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row>
    <row r="7" spans="2:30" ht="12" customHeight="1" x14ac:dyDescent="0.3">
      <c r="B7" s="1"/>
      <c r="C7" s="2"/>
      <c r="D7" s="1"/>
      <c r="E7" s="1"/>
      <c r="F7" s="1"/>
      <c r="G7" s="1"/>
      <c r="H7" s="1"/>
      <c r="I7" s="1"/>
      <c r="J7" s="1"/>
      <c r="K7" s="1"/>
      <c r="L7" s="1"/>
      <c r="M7" s="2"/>
      <c r="N7" s="1"/>
      <c r="O7" s="1"/>
      <c r="P7" s="1"/>
      <c r="Q7" s="1"/>
      <c r="R7" s="1"/>
      <c r="S7" s="1"/>
      <c r="T7" s="1"/>
      <c r="U7" s="1"/>
      <c r="V7" s="1"/>
      <c r="W7" s="1"/>
      <c r="X7" s="1"/>
      <c r="Y7" s="1"/>
      <c r="Z7" s="1"/>
      <c r="AA7" s="1"/>
      <c r="AB7" s="1"/>
      <c r="AC7" s="1"/>
      <c r="AD7" s="1"/>
    </row>
    <row r="8" spans="2:30" ht="9.75" customHeight="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2:30" x14ac:dyDescent="0.25">
      <c r="B9" s="1"/>
      <c r="C9" s="6"/>
      <c r="D9" s="1"/>
      <c r="E9" s="1"/>
      <c r="F9" s="1"/>
      <c r="G9" s="1"/>
      <c r="H9" s="1"/>
      <c r="I9" s="1"/>
      <c r="J9" s="1"/>
      <c r="K9" s="1"/>
      <c r="L9" s="1"/>
      <c r="M9" s="1"/>
      <c r="N9" s="1"/>
      <c r="O9" s="1"/>
      <c r="P9" s="1"/>
      <c r="Q9" s="1"/>
      <c r="R9" s="1"/>
      <c r="S9" s="1"/>
      <c r="T9" s="1"/>
      <c r="U9" s="1"/>
      <c r="V9" s="1"/>
      <c r="W9" s="1"/>
      <c r="X9" s="1"/>
      <c r="Y9" s="1"/>
      <c r="Z9" s="1"/>
      <c r="AA9" s="1"/>
      <c r="AB9" s="1"/>
      <c r="AC9" s="1"/>
      <c r="AD9" s="1"/>
    </row>
    <row r="10" spans="2:30" x14ac:dyDescent="0.2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row>
    <row r="11" spans="2:30"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row>
    <row r="12" spans="2:30" x14ac:dyDescent="0.25">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row>
    <row r="13" spans="2:30" x14ac:dyDescent="0.2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2:30" x14ac:dyDescent="0.2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2:30" x14ac:dyDescent="0.25">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2:30"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row>
    <row r="17" spans="2:38"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2:38"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2:38"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2:38"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2:38"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spans="2:38"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2:38" ht="4.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2:38"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row>
    <row r="25" spans="2:38"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38" ht="9"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38" ht="3.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2:38" x14ac:dyDescent="0.25">
      <c r="B28" s="12"/>
      <c r="C28" s="12"/>
      <c r="D28" s="12"/>
      <c r="E28" s="12"/>
      <c r="F28" s="12"/>
      <c r="G28" s="12"/>
      <c r="H28" s="12"/>
      <c r="I28" s="1"/>
      <c r="J28" s="1"/>
      <c r="K28" s="1"/>
      <c r="L28" s="1"/>
      <c r="M28" s="1"/>
      <c r="N28" s="1"/>
      <c r="O28" s="1"/>
      <c r="P28" s="1"/>
      <c r="Q28" s="1"/>
      <c r="R28" s="1"/>
      <c r="S28" s="1"/>
      <c r="T28" s="1"/>
      <c r="U28" s="1"/>
      <c r="V28" s="1"/>
      <c r="W28" s="1"/>
      <c r="X28" s="1"/>
      <c r="Y28" s="1"/>
      <c r="Z28" s="1"/>
      <c r="AA28" s="1"/>
      <c r="AB28" s="1"/>
      <c r="AC28" s="1"/>
      <c r="AD28" s="1"/>
    </row>
    <row r="29" spans="2:38" ht="11.25" customHeight="1" x14ac:dyDescent="0.25">
      <c r="B29" s="12"/>
      <c r="C29" s="12"/>
      <c r="D29" s="12"/>
      <c r="E29" s="12"/>
      <c r="F29" s="12"/>
      <c r="G29" s="12"/>
      <c r="H29" s="12"/>
      <c r="I29" s="1"/>
      <c r="J29" s="1"/>
      <c r="K29" s="1"/>
      <c r="L29" s="1"/>
      <c r="M29" s="1"/>
      <c r="N29" s="1"/>
      <c r="O29" s="1"/>
      <c r="P29" s="1"/>
      <c r="Q29" s="1"/>
      <c r="R29" s="1"/>
      <c r="S29" s="1"/>
      <c r="T29" s="1"/>
      <c r="U29" s="1"/>
      <c r="V29" s="1"/>
      <c r="W29" s="1"/>
      <c r="X29" s="1"/>
      <c r="Y29" s="1"/>
      <c r="Z29" s="1"/>
      <c r="AA29" s="1"/>
      <c r="AB29" s="1"/>
      <c r="AC29" s="1"/>
      <c r="AD29" s="1"/>
    </row>
    <row r="30" spans="2:38" s="20" customFormat="1" x14ac:dyDescent="0.25">
      <c r="B30" s="12"/>
      <c r="C30" s="12"/>
      <c r="D30" s="12"/>
      <c r="E30" s="12"/>
      <c r="F30" s="12"/>
      <c r="G30" s="12"/>
      <c r="H30" s="12"/>
      <c r="I30" s="3"/>
      <c r="J30" s="3"/>
      <c r="K30" s="3"/>
      <c r="L30" s="3"/>
      <c r="M30" s="3"/>
      <c r="N30" s="3"/>
      <c r="O30" s="3"/>
      <c r="P30" s="3"/>
      <c r="Q30" s="3"/>
      <c r="R30" s="3"/>
      <c r="S30" s="3"/>
      <c r="T30" s="3"/>
      <c r="U30" s="3"/>
      <c r="V30" s="3"/>
      <c r="W30" s="3"/>
      <c r="X30" s="3"/>
      <c r="Y30" s="3"/>
      <c r="Z30" s="3"/>
      <c r="AA30" s="3"/>
      <c r="AB30" s="3"/>
      <c r="AC30" s="3"/>
      <c r="AD30" s="3"/>
      <c r="AE30" s="24"/>
      <c r="AF30" s="24"/>
      <c r="AG30" s="24"/>
      <c r="AH30" s="24"/>
      <c r="AI30" s="24"/>
      <c r="AJ30" s="24"/>
      <c r="AK30" s="24"/>
      <c r="AL30" s="32"/>
    </row>
    <row r="31" spans="2:38" ht="7.5" customHeight="1" x14ac:dyDescent="0.25">
      <c r="B31" s="12"/>
      <c r="C31" s="12"/>
      <c r="D31" s="12"/>
      <c r="E31" s="12"/>
      <c r="F31" s="12"/>
      <c r="G31" s="12"/>
      <c r="H31" s="12"/>
      <c r="I31" s="1"/>
      <c r="J31" s="1"/>
      <c r="K31" s="1"/>
      <c r="L31" s="1"/>
      <c r="M31" s="1"/>
      <c r="N31" s="1"/>
      <c r="O31" s="1"/>
      <c r="P31" s="1"/>
      <c r="Q31" s="1"/>
      <c r="R31" s="1"/>
      <c r="S31" s="1"/>
      <c r="T31" s="1"/>
      <c r="U31" s="1"/>
      <c r="V31" s="1"/>
      <c r="W31" s="1"/>
      <c r="X31" s="1"/>
      <c r="Y31" s="1"/>
      <c r="Z31" s="1"/>
      <c r="AA31" s="1"/>
      <c r="AB31" s="1"/>
      <c r="AC31" s="1"/>
      <c r="AD31" s="1"/>
    </row>
    <row r="32" spans="2:38" s="23" customFormat="1" ht="26.25" customHeight="1" x14ac:dyDescent="0.3">
      <c r="B32" s="12"/>
      <c r="C32" s="2" t="s">
        <v>39</v>
      </c>
      <c r="D32" s="1"/>
      <c r="E32" s="1"/>
      <c r="F32" s="1"/>
      <c r="G32" s="1"/>
      <c r="H32" s="1"/>
      <c r="I32" s="12"/>
      <c r="J32" s="12"/>
      <c r="K32" s="12"/>
      <c r="L32" s="12"/>
      <c r="M32" s="13"/>
      <c r="N32" s="2"/>
      <c r="O32" s="1"/>
      <c r="P32" s="1"/>
      <c r="Q32" s="12"/>
      <c r="R32" s="2" t="s">
        <v>39</v>
      </c>
      <c r="S32" s="1"/>
      <c r="T32" s="1"/>
      <c r="U32" s="1"/>
      <c r="V32" s="1"/>
      <c r="W32" s="1"/>
      <c r="X32" s="12"/>
      <c r="Y32" s="12"/>
      <c r="Z32" s="12"/>
      <c r="AA32" s="12"/>
      <c r="AB32" s="12"/>
      <c r="AC32" s="12"/>
      <c r="AD32" s="12"/>
      <c r="AE32" s="25"/>
      <c r="AF32" s="25"/>
      <c r="AG32" s="25"/>
      <c r="AH32" s="25"/>
      <c r="AI32" s="25"/>
      <c r="AJ32" s="25"/>
      <c r="AK32" s="25"/>
      <c r="AL32" s="33"/>
    </row>
    <row r="33" spans="2:38" ht="12" customHeight="1" x14ac:dyDescent="0.25">
      <c r="B33" s="1"/>
      <c r="C33" s="1"/>
      <c r="D33" s="1"/>
      <c r="E33" s="1"/>
      <c r="F33" s="1"/>
      <c r="G33" s="1"/>
      <c r="H33" s="1"/>
      <c r="I33" s="1"/>
      <c r="J33" s="1"/>
      <c r="K33" s="1"/>
      <c r="L33" s="1"/>
      <c r="M33" s="5"/>
      <c r="N33" s="1"/>
      <c r="O33" s="1"/>
      <c r="P33" s="1"/>
      <c r="Q33" s="1"/>
      <c r="R33" s="1"/>
      <c r="S33" s="1"/>
      <c r="T33" s="1"/>
      <c r="U33" s="1"/>
      <c r="V33" s="1"/>
      <c r="W33" s="1"/>
      <c r="X33" s="1"/>
      <c r="Y33" s="1"/>
      <c r="Z33" s="1"/>
      <c r="AA33" s="1"/>
      <c r="AB33" s="1"/>
      <c r="AC33" s="1"/>
      <c r="AD33" s="1"/>
    </row>
    <row r="34" spans="2:38" s="23" customFormat="1" x14ac:dyDescent="0.25">
      <c r="B34" s="12"/>
      <c r="C34" s="16" t="s">
        <v>33</v>
      </c>
      <c r="D34" s="16"/>
      <c r="E34" s="16"/>
      <c r="F34" s="16"/>
      <c r="G34" s="16"/>
      <c r="H34" s="16"/>
      <c r="I34" s="12"/>
      <c r="J34" s="12"/>
      <c r="K34" s="12"/>
      <c r="L34" s="12"/>
      <c r="M34" s="12"/>
      <c r="N34" s="16"/>
      <c r="O34" s="12"/>
      <c r="P34" s="12"/>
      <c r="Q34" s="12"/>
      <c r="R34" s="16" t="s">
        <v>37</v>
      </c>
      <c r="S34" s="16"/>
      <c r="T34" s="16"/>
      <c r="U34" s="16"/>
      <c r="V34" s="16"/>
      <c r="W34" s="16"/>
      <c r="X34" s="12"/>
      <c r="Y34" s="12"/>
      <c r="Z34" s="12"/>
      <c r="AA34" s="12"/>
      <c r="AB34" s="12"/>
      <c r="AC34" s="12"/>
      <c r="AD34" s="12"/>
      <c r="AE34" s="25"/>
      <c r="AF34" s="25"/>
      <c r="AG34" s="25"/>
      <c r="AH34" s="25"/>
      <c r="AI34" s="25"/>
      <c r="AJ34" s="25"/>
      <c r="AK34" s="25"/>
      <c r="AL34" s="33"/>
    </row>
    <row r="35" spans="2:38" ht="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2:38" s="26" customFormat="1" x14ac:dyDescent="0.25">
      <c r="B36" s="17"/>
      <c r="C36" s="15" t="s">
        <v>2</v>
      </c>
      <c r="D36" s="201" t="s">
        <v>40</v>
      </c>
      <c r="E36" s="201"/>
      <c r="F36" s="201"/>
      <c r="G36" s="201" t="s">
        <v>41</v>
      </c>
      <c r="H36" s="201"/>
      <c r="I36" s="201"/>
      <c r="J36" s="202" t="s">
        <v>42</v>
      </c>
      <c r="K36" s="202"/>
      <c r="L36" s="202"/>
      <c r="M36" s="202" t="s">
        <v>43</v>
      </c>
      <c r="N36" s="202"/>
      <c r="O36" s="202"/>
      <c r="P36" s="14"/>
      <c r="Q36" s="17"/>
      <c r="R36" s="15" t="s">
        <v>2</v>
      </c>
      <c r="S36" s="201" t="s">
        <v>47</v>
      </c>
      <c r="T36" s="201"/>
      <c r="U36" s="201"/>
      <c r="V36" s="201" t="s">
        <v>46</v>
      </c>
      <c r="W36" s="201"/>
      <c r="X36" s="201"/>
      <c r="Y36" s="17"/>
      <c r="Z36" s="17"/>
      <c r="AA36" s="17"/>
      <c r="AB36" s="17"/>
      <c r="AC36" s="17"/>
      <c r="AD36" s="17"/>
      <c r="AE36" s="27"/>
      <c r="AF36" s="27"/>
      <c r="AG36" s="27"/>
      <c r="AH36" s="27"/>
      <c r="AI36" s="27"/>
      <c r="AJ36" s="27"/>
      <c r="AK36" s="27"/>
      <c r="AL36" s="34"/>
    </row>
    <row r="37" spans="2:38" s="26" customFormat="1" x14ac:dyDescent="0.25">
      <c r="B37" s="17"/>
      <c r="C37" s="15"/>
      <c r="D37" s="15" t="s">
        <v>36</v>
      </c>
      <c r="E37" s="43" t="s">
        <v>11</v>
      </c>
      <c r="F37" s="43" t="s">
        <v>12</v>
      </c>
      <c r="G37" s="15" t="s">
        <v>36</v>
      </c>
      <c r="H37" s="43" t="s">
        <v>11</v>
      </c>
      <c r="I37" s="43" t="s">
        <v>12</v>
      </c>
      <c r="J37" s="15" t="s">
        <v>36</v>
      </c>
      <c r="K37" s="43" t="s">
        <v>11</v>
      </c>
      <c r="L37" s="43" t="s">
        <v>12</v>
      </c>
      <c r="M37" s="15" t="s">
        <v>36</v>
      </c>
      <c r="N37" s="43" t="s">
        <v>11</v>
      </c>
      <c r="O37" s="43" t="s">
        <v>12</v>
      </c>
      <c r="P37" s="48"/>
      <c r="Q37" s="17"/>
      <c r="R37" s="15"/>
      <c r="S37" s="15" t="s">
        <v>23</v>
      </c>
      <c r="T37" s="43" t="s">
        <v>11</v>
      </c>
      <c r="U37" s="43" t="s">
        <v>12</v>
      </c>
      <c r="V37" s="15" t="s">
        <v>23</v>
      </c>
      <c r="W37" s="43" t="s">
        <v>11</v>
      </c>
      <c r="X37" s="43" t="s">
        <v>12</v>
      </c>
      <c r="Y37" s="17"/>
      <c r="Z37" s="17"/>
      <c r="AA37" s="17"/>
      <c r="AB37" s="17"/>
      <c r="AC37" s="17"/>
      <c r="AD37" s="17"/>
      <c r="AE37" s="27"/>
      <c r="AF37" s="27"/>
      <c r="AG37" s="27"/>
      <c r="AH37" s="27"/>
      <c r="AI37" s="27"/>
      <c r="AJ37" s="27"/>
      <c r="AK37" s="27"/>
      <c r="AL37" s="34"/>
    </row>
    <row r="38" spans="2:38" x14ac:dyDescent="0.25">
      <c r="B38" s="1"/>
      <c r="C38" s="35">
        <v>2002</v>
      </c>
      <c r="D38" s="44">
        <v>8084.5511482254706</v>
      </c>
      <c r="E38" s="39">
        <v>7802.346690228329</v>
      </c>
      <c r="F38" s="39">
        <v>8374.3544258296515</v>
      </c>
      <c r="G38" s="44">
        <v>6823.5945721406815</v>
      </c>
      <c r="H38" s="39">
        <v>6556.8001541484564</v>
      </c>
      <c r="I38" s="39">
        <v>7098.4587536549498</v>
      </c>
      <c r="J38" s="44">
        <v>6615.8363326387571</v>
      </c>
      <c r="K38" s="39">
        <v>6461.5861321688044</v>
      </c>
      <c r="L38" s="39">
        <v>6772.8389594249411</v>
      </c>
      <c r="M38" s="44">
        <v>5721.6341873577994</v>
      </c>
      <c r="N38" s="39">
        <v>5575.1202087724414</v>
      </c>
      <c r="O38" s="39">
        <v>5871.023987044613</v>
      </c>
      <c r="P38" s="49"/>
      <c r="Q38" s="1"/>
      <c r="R38" s="35">
        <v>2002</v>
      </c>
      <c r="S38" s="46">
        <v>1.2219998714812388</v>
      </c>
      <c r="T38" s="37">
        <v>1.1713773897519164</v>
      </c>
      <c r="U38" s="37">
        <v>1.2748100645996108</v>
      </c>
      <c r="V38" s="46">
        <v>1.1925953929766624</v>
      </c>
      <c r="W38" s="37">
        <v>1.1376678169060739</v>
      </c>
      <c r="X38" s="37">
        <v>1.2501749194392338</v>
      </c>
      <c r="Y38" s="1"/>
      <c r="Z38" s="1"/>
      <c r="AA38" s="1"/>
      <c r="AB38" s="1"/>
      <c r="AC38" s="1"/>
      <c r="AD38" s="1"/>
    </row>
    <row r="39" spans="2:38" x14ac:dyDescent="0.25">
      <c r="B39" s="1"/>
      <c r="C39" s="35">
        <v>2003</v>
      </c>
      <c r="D39" s="44">
        <v>8161.9773862739939</v>
      </c>
      <c r="E39" s="39">
        <v>7877.3433073648421</v>
      </c>
      <c r="F39" s="39">
        <v>8454.2681854988678</v>
      </c>
      <c r="G39" s="44">
        <v>7399.7772828507796</v>
      </c>
      <c r="H39" s="39">
        <v>7121.1106934455302</v>
      </c>
      <c r="I39" s="39">
        <v>7686.5542889173494</v>
      </c>
      <c r="J39" s="44">
        <v>6630.5627501765957</v>
      </c>
      <c r="K39" s="39">
        <v>6476.5707437454885</v>
      </c>
      <c r="L39" s="39">
        <v>6787.2917153713688</v>
      </c>
      <c r="M39" s="44">
        <v>5655.9996067443344</v>
      </c>
      <c r="N39" s="39">
        <v>5510.7791522373718</v>
      </c>
      <c r="O39" s="39">
        <v>5804.078245483649</v>
      </c>
      <c r="P39" s="49"/>
      <c r="Q39" s="1"/>
      <c r="R39" s="35">
        <v>2003</v>
      </c>
      <c r="S39" s="46">
        <v>1.2309629957210815</v>
      </c>
      <c r="T39" s="37">
        <v>1.180062641455063</v>
      </c>
      <c r="U39" s="37">
        <v>1.2840588656939709</v>
      </c>
      <c r="V39" s="46">
        <v>1.3083058340433984</v>
      </c>
      <c r="W39" s="37">
        <v>1.2495270075025542</v>
      </c>
      <c r="X39" s="37">
        <v>1.3698496672057674</v>
      </c>
      <c r="Y39" s="1"/>
      <c r="Z39" s="1"/>
      <c r="AA39" s="1"/>
      <c r="AB39" s="1"/>
      <c r="AC39" s="1"/>
      <c r="AD39" s="1"/>
    </row>
    <row r="40" spans="2:38" x14ac:dyDescent="0.25">
      <c r="B40" s="1"/>
      <c r="C40" s="35">
        <v>2004</v>
      </c>
      <c r="D40" s="44">
        <v>8362.2959452343348</v>
      </c>
      <c r="E40" s="39">
        <v>8073.9716439174836</v>
      </c>
      <c r="F40" s="39">
        <v>8658.286521537766</v>
      </c>
      <c r="G40" s="44">
        <v>7027.2525027808679</v>
      </c>
      <c r="H40" s="39">
        <v>6755.9081706837733</v>
      </c>
      <c r="I40" s="39">
        <v>7306.6995751049417</v>
      </c>
      <c r="J40" s="44">
        <v>6574.909327629498</v>
      </c>
      <c r="K40" s="39">
        <v>6422.5322833535301</v>
      </c>
      <c r="L40" s="39">
        <v>6729.9888188919731</v>
      </c>
      <c r="M40" s="44">
        <v>5510.1941982662602</v>
      </c>
      <c r="N40" s="39">
        <v>5367.9289417148657</v>
      </c>
      <c r="O40" s="39">
        <v>5655.2753532061206</v>
      </c>
      <c r="P40" s="49"/>
      <c r="Q40" s="1"/>
      <c r="R40" s="35">
        <v>2004</v>
      </c>
      <c r="S40" s="46">
        <v>1.2718496223352871</v>
      </c>
      <c r="T40" s="37">
        <v>1.2196990312137885</v>
      </c>
      <c r="U40" s="37">
        <v>1.3262300128455866</v>
      </c>
      <c r="V40" s="46">
        <v>1.275318482421534</v>
      </c>
      <c r="W40" s="37">
        <v>1.2169404547661604</v>
      </c>
      <c r="X40" s="37">
        <v>1.336496970937243</v>
      </c>
      <c r="Y40" s="1"/>
      <c r="Z40" s="1"/>
      <c r="AA40" s="1"/>
      <c r="AB40" s="1"/>
      <c r="AC40" s="1"/>
      <c r="AD40" s="1"/>
    </row>
    <row r="41" spans="2:38" x14ac:dyDescent="0.25">
      <c r="B41" s="1"/>
      <c r="C41" s="35">
        <v>2005</v>
      </c>
      <c r="D41" s="44">
        <v>8419.3720063863766</v>
      </c>
      <c r="E41" s="39">
        <v>8128.5346011037873</v>
      </c>
      <c r="F41" s="39">
        <v>8717.9573733948564</v>
      </c>
      <c r="G41" s="44">
        <v>7284.4706543105876</v>
      </c>
      <c r="H41" s="39">
        <v>7006.8153257860495</v>
      </c>
      <c r="I41" s="39">
        <v>7570.3076548841509</v>
      </c>
      <c r="J41" s="44">
        <v>6501.6226240148353</v>
      </c>
      <c r="K41" s="39">
        <v>6350.3257753372163</v>
      </c>
      <c r="L41" s="39">
        <v>6655.6139457426252</v>
      </c>
      <c r="M41" s="44">
        <v>5545.2346395742616</v>
      </c>
      <c r="N41" s="39">
        <v>5402.5868764006309</v>
      </c>
      <c r="O41" s="39">
        <v>5690.6953943048638</v>
      </c>
      <c r="P41" s="49"/>
      <c r="Q41" s="1"/>
      <c r="R41" s="35">
        <v>2005</v>
      </c>
      <c r="S41" s="46">
        <v>1.2949647331556911</v>
      </c>
      <c r="T41" s="37">
        <v>1.2417318252861964</v>
      </c>
      <c r="U41" s="37">
        <v>1.3504797299775155</v>
      </c>
      <c r="V41" s="46">
        <v>1.3136451616175175</v>
      </c>
      <c r="W41" s="37">
        <v>1.2541072891323457</v>
      </c>
      <c r="X41" s="37">
        <v>1.3760095532456513</v>
      </c>
      <c r="Y41" s="1"/>
      <c r="Z41" s="1"/>
      <c r="AA41" s="1"/>
      <c r="AB41" s="1"/>
      <c r="AC41" s="1"/>
      <c r="AD41" s="1"/>
    </row>
    <row r="42" spans="2:38" x14ac:dyDescent="0.25">
      <c r="B42" s="1"/>
      <c r="C42" s="35">
        <v>2006</v>
      </c>
      <c r="D42" s="44">
        <v>8646.1949265687581</v>
      </c>
      <c r="E42" s="39">
        <v>8350.92519698877</v>
      </c>
      <c r="F42" s="39">
        <v>8949.2389813862555</v>
      </c>
      <c r="G42" s="44">
        <v>7676.3135712278736</v>
      </c>
      <c r="H42" s="39">
        <v>7391.1378672257806</v>
      </c>
      <c r="I42" s="39">
        <v>7969.6741695841529</v>
      </c>
      <c r="J42" s="44">
        <v>6805.2617054548809</v>
      </c>
      <c r="K42" s="39">
        <v>6651.0619552551871</v>
      </c>
      <c r="L42" s="39">
        <v>6962.1343291894163</v>
      </c>
      <c r="M42" s="44">
        <v>5764.468758997984</v>
      </c>
      <c r="N42" s="39">
        <v>5619.594311257446</v>
      </c>
      <c r="O42" s="39">
        <v>5912.1332327048294</v>
      </c>
      <c r="P42" s="49"/>
      <c r="Q42" s="1"/>
      <c r="R42" s="35">
        <v>2006</v>
      </c>
      <c r="S42" s="46">
        <v>1.2705161536459713</v>
      </c>
      <c r="T42" s="37">
        <v>1.2191126722522605</v>
      </c>
      <c r="U42" s="37">
        <v>1.324087045779915</v>
      </c>
      <c r="V42" s="46">
        <v>1.3316601914522679</v>
      </c>
      <c r="W42" s="37">
        <v>1.2727706883109566</v>
      </c>
      <c r="X42" s="37">
        <v>1.3932744380309319</v>
      </c>
      <c r="Y42" s="1"/>
      <c r="Z42" s="1"/>
      <c r="AA42" s="1"/>
      <c r="AB42" s="1"/>
      <c r="AC42" s="1"/>
      <c r="AD42" s="1"/>
    </row>
    <row r="43" spans="2:38" x14ac:dyDescent="0.25">
      <c r="B43" s="1"/>
      <c r="C43" s="35">
        <v>2007</v>
      </c>
      <c r="D43" s="44">
        <v>7830.0455235204863</v>
      </c>
      <c r="E43" s="39">
        <v>7556.6375106657633</v>
      </c>
      <c r="F43" s="39">
        <v>8110.8179099971685</v>
      </c>
      <c r="G43" s="44">
        <v>7331.5579227696408</v>
      </c>
      <c r="H43" s="39">
        <v>7060.2209843308656</v>
      </c>
      <c r="I43" s="39">
        <v>7610.6523382994892</v>
      </c>
      <c r="J43" s="44">
        <v>6305.1337671728134</v>
      </c>
      <c r="K43" s="39">
        <v>6158.0334454341373</v>
      </c>
      <c r="L43" s="39">
        <v>6454.8606428164276</v>
      </c>
      <c r="M43" s="44">
        <v>5285.938019078354</v>
      </c>
      <c r="N43" s="39">
        <v>5148.009772949441</v>
      </c>
      <c r="O43" s="39">
        <v>5426.6258997759796</v>
      </c>
      <c r="P43" s="49"/>
      <c r="Q43" s="1"/>
      <c r="R43" s="35">
        <v>2007</v>
      </c>
      <c r="S43" s="46">
        <v>1.2418524035583522</v>
      </c>
      <c r="T43" s="37">
        <v>1.1903862654839015</v>
      </c>
      <c r="U43" s="37">
        <v>1.2955436709417518</v>
      </c>
      <c r="V43" s="46">
        <v>1.3869927903634325</v>
      </c>
      <c r="W43" s="37">
        <v>1.3250808749645389</v>
      </c>
      <c r="X43" s="37">
        <v>1.4517974237396059</v>
      </c>
      <c r="Y43" s="1"/>
      <c r="Z43" s="1"/>
      <c r="AA43" s="1"/>
      <c r="AB43" s="1"/>
      <c r="AC43" s="1"/>
      <c r="AD43" s="1"/>
    </row>
    <row r="44" spans="2:38" x14ac:dyDescent="0.25">
      <c r="B44" s="1"/>
      <c r="C44" s="35">
        <v>2008</v>
      </c>
      <c r="D44" s="44">
        <v>7991.3710450623203</v>
      </c>
      <c r="E44" s="39">
        <v>7722.3878758463215</v>
      </c>
      <c r="F44" s="39">
        <v>8267.3322494976837</v>
      </c>
      <c r="G44" s="44">
        <v>6846.9154607768469</v>
      </c>
      <c r="H44" s="39">
        <v>6590.9223600749146</v>
      </c>
      <c r="I44" s="39">
        <v>7110.3041555285909</v>
      </c>
      <c r="J44" s="44">
        <v>6587.3473917869032</v>
      </c>
      <c r="K44" s="39">
        <v>6438.2955407123982</v>
      </c>
      <c r="L44" s="39">
        <v>6738.979189353091</v>
      </c>
      <c r="M44" s="44">
        <v>5350.2235469448588</v>
      </c>
      <c r="N44" s="39">
        <v>5212.7471537036572</v>
      </c>
      <c r="O44" s="39">
        <v>5490.4078501823969</v>
      </c>
      <c r="P44" s="49"/>
      <c r="Q44" s="1"/>
      <c r="R44" s="35">
        <v>2008</v>
      </c>
      <c r="S44" s="46">
        <v>1.2131394580807977</v>
      </c>
      <c r="T44" s="37">
        <v>1.1645622720277471</v>
      </c>
      <c r="U44" s="37">
        <v>1.2637429359531118</v>
      </c>
      <c r="V44" s="46">
        <v>1.2797438089641404</v>
      </c>
      <c r="W44" s="37">
        <v>1.2225127957041062</v>
      </c>
      <c r="X44" s="37">
        <v>1.3396540488877153</v>
      </c>
      <c r="Y44" s="1"/>
      <c r="Z44" s="1"/>
      <c r="AA44" s="1"/>
      <c r="AB44" s="1"/>
      <c r="AC44" s="1"/>
      <c r="AD44" s="1"/>
    </row>
    <row r="45" spans="2:38" x14ac:dyDescent="0.25">
      <c r="B45" s="1"/>
      <c r="C45" s="35">
        <v>2009</v>
      </c>
      <c r="D45" s="44">
        <v>8465.1054950150719</v>
      </c>
      <c r="E45" s="39">
        <v>8192.7245206298794</v>
      </c>
      <c r="F45" s="39">
        <v>8744.2346410031132</v>
      </c>
      <c r="G45" s="44">
        <v>7403.9408866995072</v>
      </c>
      <c r="H45" s="39">
        <v>7141.6042361313357</v>
      </c>
      <c r="I45" s="39">
        <v>7673.4502803341429</v>
      </c>
      <c r="J45" s="44">
        <v>6796.8613775065387</v>
      </c>
      <c r="K45" s="39">
        <v>6646.8126849990285</v>
      </c>
      <c r="L45" s="39">
        <v>6949.4431015194477</v>
      </c>
      <c r="M45" s="44">
        <v>5705.7526190038598</v>
      </c>
      <c r="N45" s="39">
        <v>5564.7028435320763</v>
      </c>
      <c r="O45" s="39">
        <v>5849.4735214564944</v>
      </c>
      <c r="P45" s="49"/>
      <c r="Q45" s="1"/>
      <c r="R45" s="35">
        <v>2009</v>
      </c>
      <c r="S45" s="46">
        <v>1.2454433046154807</v>
      </c>
      <c r="T45" s="37">
        <v>1.1974393754214749</v>
      </c>
      <c r="U45" s="37">
        <v>1.2953716545904985</v>
      </c>
      <c r="V45" s="46">
        <v>1.2976273913522958</v>
      </c>
      <c r="W45" s="37">
        <v>1.2423273109305439</v>
      </c>
      <c r="X45" s="37">
        <v>1.3553890604936591</v>
      </c>
      <c r="Y45" s="1"/>
      <c r="Z45" s="1"/>
      <c r="AA45" s="1"/>
      <c r="AB45" s="1"/>
      <c r="AC45" s="1"/>
      <c r="AD45" s="1"/>
    </row>
    <row r="46" spans="2:38" x14ac:dyDescent="0.25">
      <c r="B46" s="1"/>
      <c r="C46" s="35">
        <v>2010</v>
      </c>
      <c r="D46" s="44">
        <v>8449.5599187542321</v>
      </c>
      <c r="E46" s="39">
        <v>8181.0498978480082</v>
      </c>
      <c r="F46" s="39">
        <v>8724.6379483864966</v>
      </c>
      <c r="G46" s="44">
        <v>7043.6032582654534</v>
      </c>
      <c r="H46" s="39">
        <v>6791.2735764603103</v>
      </c>
      <c r="I46" s="39">
        <v>7302.9102571505055</v>
      </c>
      <c r="J46" s="44">
        <v>6804.0003419095647</v>
      </c>
      <c r="K46" s="39">
        <v>6655.3409471819596</v>
      </c>
      <c r="L46" s="39">
        <v>6955.1430878403817</v>
      </c>
      <c r="M46" s="44">
        <v>5592.4128011506655</v>
      </c>
      <c r="N46" s="39">
        <v>5454.2974318250799</v>
      </c>
      <c r="O46" s="39">
        <v>5733.1411769694751</v>
      </c>
      <c r="P46" s="49"/>
      <c r="Q46" s="1"/>
      <c r="R46" s="35">
        <v>2010</v>
      </c>
      <c r="S46" s="46">
        <v>1.2418517775063538</v>
      </c>
      <c r="T46" s="37">
        <v>1.1945408503673867</v>
      </c>
      <c r="U46" s="37">
        <v>1.2910364989371279</v>
      </c>
      <c r="V46" s="46">
        <v>1.2594927285797284</v>
      </c>
      <c r="W46" s="37">
        <v>1.2054385908946113</v>
      </c>
      <c r="X46" s="37">
        <v>1.3159707556466458</v>
      </c>
      <c r="Y46" s="1"/>
      <c r="Z46" s="1"/>
      <c r="AA46" s="1"/>
      <c r="AB46" s="1"/>
      <c r="AC46" s="1"/>
      <c r="AD46" s="1"/>
    </row>
    <row r="47" spans="2:38" x14ac:dyDescent="0.25">
      <c r="B47" s="1"/>
      <c r="C47" s="35">
        <v>2011</v>
      </c>
      <c r="D47" s="44">
        <v>8252.5139664804465</v>
      </c>
      <c r="E47" s="39">
        <v>7988.4756161402292</v>
      </c>
      <c r="F47" s="39">
        <v>8523.055991366633</v>
      </c>
      <c r="G47" s="44">
        <v>7037.6549094375605</v>
      </c>
      <c r="H47" s="39">
        <v>6786.0888618101908</v>
      </c>
      <c r="I47" s="39">
        <v>7296.161597038883</v>
      </c>
      <c r="J47" s="44">
        <v>6798.3420740991369</v>
      </c>
      <c r="K47" s="39">
        <v>6650.5156745416698</v>
      </c>
      <c r="L47" s="39">
        <v>6948.6259427784598</v>
      </c>
      <c r="M47" s="44">
        <v>5643.8989683386699</v>
      </c>
      <c r="N47" s="39">
        <v>5505.8832009204925</v>
      </c>
      <c r="O47" s="39">
        <v>5784.4997463288655</v>
      </c>
      <c r="P47" s="49"/>
      <c r="Q47" s="1"/>
      <c r="R47" s="35">
        <v>2011</v>
      </c>
      <c r="S47" s="46">
        <v>1.2139009594591497</v>
      </c>
      <c r="T47" s="37">
        <v>1.1675116245141126</v>
      </c>
      <c r="U47" s="37">
        <v>1.2621335055135738</v>
      </c>
      <c r="V47" s="46">
        <v>1.2469491301877706</v>
      </c>
      <c r="W47" s="37">
        <v>1.1936776418669612</v>
      </c>
      <c r="X47" s="37">
        <v>1.3025980203869261</v>
      </c>
      <c r="Y47" s="1"/>
      <c r="Z47" s="1"/>
      <c r="AA47" s="1"/>
      <c r="AB47" s="1"/>
      <c r="AC47" s="1"/>
      <c r="AD47" s="1"/>
    </row>
    <row r="48" spans="2:38" x14ac:dyDescent="0.25">
      <c r="B48" s="1"/>
      <c r="C48" s="35">
        <v>2012</v>
      </c>
      <c r="D48" s="44">
        <v>8247.9601087941974</v>
      </c>
      <c r="E48" s="39">
        <v>7982.1325322454113</v>
      </c>
      <c r="F48" s="39">
        <v>8520.3844963242591</v>
      </c>
      <c r="G48" s="44">
        <v>7186.2934362934366</v>
      </c>
      <c r="H48" s="39">
        <v>6930.4849889033876</v>
      </c>
      <c r="I48" s="39">
        <v>7449.1294345458482</v>
      </c>
      <c r="J48" s="44">
        <v>7041.1667443930974</v>
      </c>
      <c r="K48" s="39">
        <v>6890.5285056703024</v>
      </c>
      <c r="L48" s="39">
        <v>7194.2682411629166</v>
      </c>
      <c r="M48" s="44">
        <v>5840.5028306512731</v>
      </c>
      <c r="N48" s="39">
        <v>5699.9181704665989</v>
      </c>
      <c r="O48" s="39">
        <v>5983.6786668393097</v>
      </c>
      <c r="P48" s="49"/>
      <c r="Q48" s="1"/>
      <c r="R48" s="35">
        <v>2012</v>
      </c>
      <c r="S48" s="46">
        <v>1.1713911072141663</v>
      </c>
      <c r="T48" s="37">
        <v>1.126625314683525</v>
      </c>
      <c r="U48" s="37">
        <v>1.2179356421135243</v>
      </c>
      <c r="V48" s="46">
        <v>1.2304237571086143</v>
      </c>
      <c r="W48" s="37">
        <v>1.1782627497039</v>
      </c>
      <c r="X48" s="37">
        <v>1.2848939020076255</v>
      </c>
      <c r="Y48" s="1"/>
      <c r="Z48" s="1"/>
      <c r="AA48" s="1"/>
      <c r="AB48" s="1"/>
      <c r="AC48" s="1"/>
      <c r="AD48" s="1"/>
    </row>
    <row r="49" spans="2:30" x14ac:dyDescent="0.25">
      <c r="B49" s="1"/>
      <c r="C49" s="35">
        <v>2013</v>
      </c>
      <c r="D49" s="44">
        <v>8013.4290344987276</v>
      </c>
      <c r="E49" s="39">
        <v>7748.6567650865782</v>
      </c>
      <c r="F49" s="39">
        <v>8284.9411129760665</v>
      </c>
      <c r="G49" s="44">
        <v>6653.6011758941695</v>
      </c>
      <c r="H49" s="39">
        <v>6405.6991688614635</v>
      </c>
      <c r="I49" s="39">
        <v>6908.63953457148</v>
      </c>
      <c r="J49" s="44">
        <v>6746.2150372081087</v>
      </c>
      <c r="K49" s="39">
        <v>6598.1413597609508</v>
      </c>
      <c r="L49" s="39">
        <v>6896.7738084254497</v>
      </c>
      <c r="M49" s="44">
        <v>5714.0282096345363</v>
      </c>
      <c r="N49" s="39">
        <v>5574.231805938186</v>
      </c>
      <c r="O49" s="39">
        <v>5856.4442264047593</v>
      </c>
      <c r="P49" s="49"/>
      <c r="Q49" s="1"/>
      <c r="R49" s="35">
        <v>2013</v>
      </c>
      <c r="S49" s="46">
        <v>1.187840735923984</v>
      </c>
      <c r="T49" s="37">
        <v>1.1413069641881468</v>
      </c>
      <c r="U49" s="37">
        <v>1.2362717990808925</v>
      </c>
      <c r="V49" s="46">
        <v>1.1644326789768731</v>
      </c>
      <c r="W49" s="37">
        <v>1.1132520901869374</v>
      </c>
      <c r="X49" s="37">
        <v>1.2179662412684751</v>
      </c>
      <c r="Y49" s="6"/>
      <c r="Z49" s="1"/>
      <c r="AA49" s="1"/>
      <c r="AB49" s="1"/>
      <c r="AC49" s="1"/>
      <c r="AD49" s="1"/>
    </row>
    <row r="50" spans="2:30" x14ac:dyDescent="0.25">
      <c r="B50" s="1"/>
      <c r="C50" s="35">
        <v>2014</v>
      </c>
      <c r="D50" s="44">
        <v>8328.2745738968006</v>
      </c>
      <c r="E50" s="39">
        <v>8057.1851619097479</v>
      </c>
      <c r="F50" s="39">
        <v>8606.1598657905324</v>
      </c>
      <c r="G50" s="44">
        <v>7239.0076148366497</v>
      </c>
      <c r="H50" s="39">
        <v>6979.9831667586313</v>
      </c>
      <c r="I50" s="39">
        <v>7505.1858599790012</v>
      </c>
      <c r="J50" s="44">
        <v>7334.7251217814892</v>
      </c>
      <c r="K50" s="39">
        <v>7178.9957524570573</v>
      </c>
      <c r="L50" s="39">
        <v>7492.981423686133</v>
      </c>
      <c r="M50" s="44">
        <v>6310.0287317006423</v>
      </c>
      <c r="N50" s="39">
        <v>6162.2019939295969</v>
      </c>
      <c r="O50" s="39">
        <v>6460.5061450365902</v>
      </c>
      <c r="P50" s="49"/>
      <c r="Q50" s="1"/>
      <c r="R50" s="35">
        <v>2014</v>
      </c>
      <c r="S50" s="46">
        <v>1.1354583076555695</v>
      </c>
      <c r="T50" s="37">
        <v>1.0918660113709577</v>
      </c>
      <c r="U50" s="37">
        <v>1.180791008234825</v>
      </c>
      <c r="V50" s="46">
        <v>1.1472226074770397</v>
      </c>
      <c r="W50" s="37">
        <v>1.0988116816317259</v>
      </c>
      <c r="X50" s="37">
        <v>1.19776639901752</v>
      </c>
      <c r="Y50" s="6"/>
      <c r="Z50" s="1"/>
      <c r="AA50" s="1"/>
      <c r="AB50" s="1"/>
      <c r="AC50" s="1"/>
      <c r="AD50" s="1"/>
    </row>
    <row r="51" spans="2:30" x14ac:dyDescent="0.25">
      <c r="B51" s="1"/>
      <c r="C51" s="7">
        <v>2015</v>
      </c>
      <c r="D51" s="44">
        <v>8399.9060150375899</v>
      </c>
      <c r="E51" s="39">
        <v>8126.7885523775567</v>
      </c>
      <c r="F51" s="39">
        <v>8679.8624276098708</v>
      </c>
      <c r="G51" s="44">
        <v>6994.5490584737372</v>
      </c>
      <c r="H51" s="39">
        <v>6738.8843718657481</v>
      </c>
      <c r="I51" s="39">
        <v>7257.4305461145541</v>
      </c>
      <c r="J51" s="44">
        <v>6885.332395357018</v>
      </c>
      <c r="K51" s="39">
        <v>6733.6591553799663</v>
      </c>
      <c r="L51" s="39">
        <v>7039.5604744920392</v>
      </c>
      <c r="M51" s="44">
        <v>5811.8948824343024</v>
      </c>
      <c r="N51" s="39">
        <v>5669.2899531445473</v>
      </c>
      <c r="O51" s="39">
        <v>5957.179966291631</v>
      </c>
      <c r="P51" s="49"/>
      <c r="Q51" s="1"/>
      <c r="R51" s="7">
        <v>2015</v>
      </c>
      <c r="S51" s="46">
        <v>1.2199710243040547</v>
      </c>
      <c r="T51" s="37">
        <v>1.1726480817277996</v>
      </c>
      <c r="U51" s="42">
        <v>1.2692037136568328</v>
      </c>
      <c r="V51" s="46">
        <v>1.2034885695565234</v>
      </c>
      <c r="W51" s="37">
        <v>1.1512361908126707</v>
      </c>
      <c r="X51" s="42">
        <v>1.2581125824673522</v>
      </c>
      <c r="Y51" s="6"/>
      <c r="Z51" s="1"/>
      <c r="AA51" s="1"/>
      <c r="AB51" s="1"/>
      <c r="AC51" s="1"/>
      <c r="AD51" s="1"/>
    </row>
    <row r="52" spans="2:30" x14ac:dyDescent="0.25">
      <c r="B52" s="1"/>
      <c r="C52" s="7">
        <v>2016</v>
      </c>
      <c r="D52" s="44">
        <v>7862.0042243604794</v>
      </c>
      <c r="E52" s="39">
        <v>7598.0027842729769</v>
      </c>
      <c r="F52" s="39">
        <v>8132.837853876902</v>
      </c>
      <c r="G52" s="44">
        <v>6736.8160435751442</v>
      </c>
      <c r="H52" s="39">
        <v>6486.0421399649722</v>
      </c>
      <c r="I52" s="39">
        <v>6994.8022312946705</v>
      </c>
      <c r="J52" s="44">
        <v>7071.8816067653261</v>
      </c>
      <c r="K52" s="39">
        <v>6918.0215297809082</v>
      </c>
      <c r="L52" s="39">
        <v>7228.3009033605558</v>
      </c>
      <c r="M52" s="44">
        <v>5868.740164769044</v>
      </c>
      <c r="N52" s="39">
        <v>5725.1586598895792</v>
      </c>
      <c r="O52" s="39">
        <v>6015.0122108742007</v>
      </c>
      <c r="P52" s="49"/>
      <c r="Q52" s="1"/>
      <c r="R52" s="7">
        <v>2016</v>
      </c>
      <c r="S52" s="46">
        <v>1.1117273536988064</v>
      </c>
      <c r="T52" s="37">
        <v>1.0677998589178592</v>
      </c>
      <c r="U52" s="42">
        <v>1.1574619519192366</v>
      </c>
      <c r="V52" s="46">
        <v>1.1479152006110773</v>
      </c>
      <c r="W52" s="37">
        <v>1.0974923490291872</v>
      </c>
      <c r="X52" s="42">
        <v>1.200654664207528</v>
      </c>
      <c r="Y52" s="6"/>
      <c r="Z52" s="1"/>
      <c r="AA52" s="1"/>
      <c r="AB52" s="1"/>
      <c r="AC52" s="1"/>
      <c r="AD52" s="1"/>
    </row>
    <row r="53" spans="2:30" x14ac:dyDescent="0.25">
      <c r="B53" s="1"/>
      <c r="C53" s="36">
        <v>2017</v>
      </c>
      <c r="D53" s="45">
        <v>7847.3032920849882</v>
      </c>
      <c r="E53" s="40">
        <v>7584.2234125813948</v>
      </c>
      <c r="F53" s="40">
        <v>8117.1802024618</v>
      </c>
      <c r="G53" s="45">
        <v>6764.3437576951492</v>
      </c>
      <c r="H53" s="40">
        <v>6513.7284124489579</v>
      </c>
      <c r="I53" s="40">
        <v>7022.1320970867473</v>
      </c>
      <c r="J53" s="45">
        <v>6836.9679915582155</v>
      </c>
      <c r="K53" s="40">
        <v>6685.8313292062221</v>
      </c>
      <c r="L53" s="40">
        <v>6990.6595273426919</v>
      </c>
      <c r="M53" s="45">
        <v>5621.3318545219263</v>
      </c>
      <c r="N53" s="40">
        <v>5480.9346880044523</v>
      </c>
      <c r="O53" s="40">
        <v>5764.4156970311187</v>
      </c>
      <c r="P53" s="49"/>
      <c r="Q53" s="1"/>
      <c r="R53" s="36">
        <v>2017</v>
      </c>
      <c r="S53" s="47">
        <v>1.1477753445349255</v>
      </c>
      <c r="T53" s="38">
        <v>1.1022622090613088</v>
      </c>
      <c r="U53" s="38">
        <v>1.19516774746742</v>
      </c>
      <c r="V53" s="47">
        <v>1.2033347136860026</v>
      </c>
      <c r="W53" s="38">
        <v>1.1503197416363224</v>
      </c>
      <c r="X53" s="38">
        <v>1.2587929953301356</v>
      </c>
      <c r="Y53" s="6"/>
      <c r="Z53" s="1"/>
      <c r="AA53" s="1"/>
      <c r="AB53" s="1"/>
      <c r="AC53" s="1"/>
      <c r="AD53" s="1"/>
    </row>
    <row r="54" spans="2:30" x14ac:dyDescent="0.25">
      <c r="B54" s="1"/>
      <c r="C54" s="6"/>
      <c r="D54" s="6"/>
      <c r="E54" s="6"/>
      <c r="F54" s="6"/>
      <c r="G54" s="6"/>
      <c r="H54" s="6"/>
      <c r="I54" s="6"/>
      <c r="J54" s="6"/>
      <c r="K54" s="6"/>
      <c r="L54" s="6"/>
      <c r="M54" s="6"/>
      <c r="N54" s="6"/>
      <c r="O54" s="6"/>
      <c r="P54" s="6"/>
      <c r="Q54" s="1"/>
      <c r="R54" s="6"/>
      <c r="S54" s="6"/>
      <c r="T54" s="6"/>
      <c r="U54" s="6"/>
      <c r="V54" s="6"/>
      <c r="W54" s="6"/>
      <c r="X54" s="6"/>
      <c r="Y54" s="6"/>
      <c r="Z54" s="1"/>
      <c r="AA54" s="1"/>
      <c r="AB54" s="1"/>
      <c r="AC54" s="1"/>
      <c r="AD54" s="1"/>
    </row>
    <row r="55" spans="2:30" x14ac:dyDescent="0.25">
      <c r="B55" s="1"/>
      <c r="C55" s="6"/>
      <c r="D55" s="6"/>
      <c r="E55" s="6"/>
      <c r="F55" s="6"/>
      <c r="G55" s="6"/>
      <c r="H55" s="6"/>
      <c r="I55" s="6"/>
      <c r="J55" s="6"/>
      <c r="K55" s="6"/>
      <c r="L55" s="6"/>
      <c r="M55" s="6"/>
      <c r="N55" s="6"/>
      <c r="O55" s="6"/>
      <c r="P55" s="6"/>
      <c r="Q55" s="1"/>
      <c r="R55" s="6"/>
      <c r="S55" s="6"/>
      <c r="T55" s="6"/>
      <c r="U55" s="6"/>
      <c r="V55" s="6"/>
      <c r="W55" s="6"/>
      <c r="X55" s="6"/>
      <c r="Y55" s="6"/>
      <c r="Z55" s="1"/>
      <c r="AA55" s="1"/>
      <c r="AB55" s="1"/>
      <c r="AC55" s="1"/>
      <c r="AD55" s="1"/>
    </row>
    <row r="56" spans="2:30" x14ac:dyDescent="0.25">
      <c r="B56" s="1"/>
      <c r="C56" s="1" t="s">
        <v>13</v>
      </c>
      <c r="D56" s="1"/>
      <c r="E56" s="1"/>
      <c r="F56" s="1"/>
      <c r="G56" s="1"/>
      <c r="H56" s="1"/>
      <c r="I56" s="1"/>
      <c r="J56" s="1"/>
      <c r="K56" s="1"/>
      <c r="L56" s="1"/>
      <c r="M56" s="1"/>
      <c r="N56" s="1"/>
      <c r="O56" s="1"/>
      <c r="P56" s="6"/>
      <c r="Q56" s="1"/>
      <c r="R56" s="1" t="s">
        <v>13</v>
      </c>
      <c r="S56" s="1"/>
      <c r="T56" s="1"/>
      <c r="U56" s="1"/>
      <c r="V56" s="1"/>
      <c r="W56" s="1"/>
      <c r="X56" s="1"/>
      <c r="Y56" s="1"/>
      <c r="Z56" s="1"/>
      <c r="AA56" s="1"/>
      <c r="AB56" s="1"/>
      <c r="AC56" s="1"/>
      <c r="AD56" s="1"/>
    </row>
    <row r="57" spans="2:30" x14ac:dyDescent="0.25">
      <c r="B57" s="1"/>
      <c r="C57" s="6" t="s">
        <v>35</v>
      </c>
      <c r="D57" s="6"/>
      <c r="E57" s="6"/>
      <c r="F57" s="6"/>
      <c r="G57" s="6"/>
      <c r="H57" s="6"/>
      <c r="I57" s="1"/>
      <c r="J57" s="6"/>
      <c r="K57" s="6"/>
      <c r="L57" s="6"/>
      <c r="M57" s="6"/>
      <c r="N57" s="6"/>
      <c r="O57" s="1"/>
      <c r="P57" s="4"/>
      <c r="Q57" s="1"/>
      <c r="R57" s="6" t="s">
        <v>38</v>
      </c>
      <c r="S57" s="6"/>
      <c r="T57" s="6"/>
      <c r="U57" s="6"/>
      <c r="V57" s="6"/>
      <c r="W57" s="6"/>
      <c r="X57" s="1"/>
      <c r="Y57" s="6"/>
      <c r="Z57" s="1"/>
      <c r="AA57" s="1"/>
      <c r="AB57" s="1"/>
      <c r="AC57" s="1"/>
      <c r="AD57" s="1"/>
    </row>
    <row r="58" spans="2:30" x14ac:dyDescent="0.25">
      <c r="B58" s="6"/>
      <c r="C58" s="6" t="s">
        <v>14</v>
      </c>
      <c r="D58" s="6"/>
      <c r="E58" s="6"/>
      <c r="F58" s="6"/>
      <c r="G58" s="6"/>
      <c r="H58" s="6"/>
      <c r="I58" s="6"/>
      <c r="J58" s="1"/>
      <c r="K58" s="1"/>
      <c r="L58" s="1"/>
      <c r="M58" s="1"/>
      <c r="N58" s="6"/>
      <c r="O58" s="1"/>
      <c r="P58" s="1"/>
      <c r="Q58" s="1"/>
      <c r="R58" s="6" t="s">
        <v>14</v>
      </c>
      <c r="S58" s="1"/>
      <c r="T58" s="1"/>
      <c r="U58" s="1"/>
      <c r="V58" s="1"/>
      <c r="W58" s="1"/>
      <c r="X58" s="1"/>
      <c r="Y58" s="1"/>
      <c r="Z58" s="1"/>
      <c r="AA58" s="1"/>
      <c r="AB58" s="1"/>
      <c r="AC58" s="1"/>
      <c r="AD58" s="1"/>
    </row>
    <row r="59" spans="2:30" x14ac:dyDescent="0.25">
      <c r="B59" s="1"/>
      <c r="C59" s="6" t="s">
        <v>17</v>
      </c>
      <c r="D59" s="1"/>
      <c r="E59" s="1"/>
      <c r="F59" s="1"/>
      <c r="G59" s="1"/>
      <c r="H59" s="1"/>
      <c r="I59" s="1"/>
      <c r="J59" s="1"/>
      <c r="K59" s="1"/>
      <c r="L59" s="1"/>
      <c r="M59" s="1"/>
      <c r="N59" s="6"/>
      <c r="O59" s="4"/>
      <c r="P59" s="4"/>
      <c r="Q59" s="1"/>
      <c r="R59" s="6" t="s">
        <v>17</v>
      </c>
      <c r="S59" s="1"/>
      <c r="T59" s="1"/>
      <c r="U59" s="1"/>
      <c r="V59" s="1"/>
      <c r="W59" s="1"/>
      <c r="X59" s="1"/>
      <c r="Y59" s="1"/>
      <c r="Z59" s="1"/>
      <c r="AA59" s="1"/>
      <c r="AB59" s="1"/>
      <c r="AC59" s="1"/>
      <c r="AD59" s="1"/>
    </row>
    <row r="60" spans="2:30" x14ac:dyDescent="0.25">
      <c r="B60" s="1"/>
      <c r="C60" s="6"/>
      <c r="D60" s="1"/>
      <c r="E60" s="1"/>
      <c r="F60" s="1"/>
      <c r="G60" s="1"/>
      <c r="H60" s="1"/>
      <c r="I60" s="1"/>
      <c r="J60" s="1"/>
      <c r="K60" s="1"/>
      <c r="L60" s="1"/>
      <c r="M60" s="1"/>
      <c r="N60" s="6"/>
      <c r="O60" s="4"/>
      <c r="P60" s="4"/>
      <c r="Q60" s="1"/>
      <c r="R60" s="6" t="s">
        <v>28</v>
      </c>
      <c r="S60" s="1"/>
      <c r="T60" s="1"/>
      <c r="U60" s="1"/>
      <c r="V60" s="1"/>
      <c r="W60" s="1"/>
      <c r="X60" s="1"/>
      <c r="Y60" s="1"/>
      <c r="Z60" s="1"/>
      <c r="AA60" s="1"/>
      <c r="AB60" s="1"/>
      <c r="AC60" s="1"/>
      <c r="AD60" s="1"/>
    </row>
    <row r="61" spans="2:30" x14ac:dyDescent="0.25">
      <c r="B61" s="1"/>
      <c r="C61" s="6"/>
      <c r="D61" s="1"/>
      <c r="E61" s="1"/>
      <c r="F61" s="1"/>
      <c r="G61" s="1"/>
      <c r="H61" s="1"/>
      <c r="I61" s="1"/>
      <c r="J61" s="1"/>
      <c r="K61" s="1"/>
      <c r="L61" s="1"/>
      <c r="M61" s="1"/>
      <c r="N61" s="6"/>
      <c r="O61" s="4"/>
      <c r="P61" s="4"/>
      <c r="Q61" s="1"/>
      <c r="R61" s="6"/>
      <c r="S61" s="1"/>
      <c r="T61" s="1"/>
      <c r="U61" s="1"/>
      <c r="V61" s="1"/>
      <c r="W61" s="1"/>
      <c r="X61" s="1"/>
      <c r="Y61" s="1"/>
      <c r="Z61" s="1"/>
      <c r="AA61" s="1"/>
      <c r="AB61" s="1"/>
      <c r="AC61" s="1"/>
      <c r="AD61" s="1"/>
    </row>
    <row r="62" spans="2:30" x14ac:dyDescent="0.25">
      <c r="B62" s="1"/>
      <c r="C62" s="6" t="s">
        <v>16</v>
      </c>
      <c r="D62" s="6"/>
      <c r="E62" s="6"/>
      <c r="F62" s="6"/>
      <c r="G62" s="6"/>
      <c r="H62" s="6"/>
      <c r="I62" s="1"/>
      <c r="J62" s="1"/>
      <c r="K62" s="1"/>
      <c r="L62" s="1"/>
      <c r="M62" s="1"/>
      <c r="N62" s="6"/>
      <c r="O62" s="4"/>
      <c r="P62" s="4"/>
      <c r="Q62" s="1"/>
      <c r="R62" s="6" t="s">
        <v>16</v>
      </c>
      <c r="S62" s="1"/>
      <c r="T62" s="1"/>
      <c r="U62" s="1"/>
      <c r="V62" s="1"/>
      <c r="W62" s="1"/>
      <c r="X62" s="1"/>
      <c r="Y62" s="1"/>
      <c r="Z62" s="1"/>
      <c r="AA62" s="1"/>
      <c r="AB62" s="1"/>
      <c r="AC62" s="1"/>
      <c r="AD62" s="1"/>
    </row>
    <row r="63" spans="2:30" x14ac:dyDescent="0.25">
      <c r="B63" s="1"/>
      <c r="C63" s="6" t="s">
        <v>34</v>
      </c>
      <c r="D63" s="6"/>
      <c r="E63" s="6"/>
      <c r="F63" s="6"/>
      <c r="G63" s="6"/>
      <c r="H63" s="6"/>
      <c r="I63" s="1"/>
      <c r="J63" s="1"/>
      <c r="K63" s="1"/>
      <c r="L63" s="1"/>
      <c r="M63" s="1"/>
      <c r="N63" s="6"/>
      <c r="O63" s="4"/>
      <c r="P63" s="4"/>
      <c r="Q63" s="1"/>
      <c r="R63" s="6" t="s">
        <v>34</v>
      </c>
      <c r="S63" s="1"/>
      <c r="T63" s="1"/>
      <c r="U63" s="1"/>
      <c r="V63" s="1"/>
      <c r="W63" s="1"/>
      <c r="X63" s="1"/>
      <c r="Y63" s="1"/>
      <c r="Z63" s="1"/>
      <c r="AA63" s="1"/>
      <c r="AB63" s="1"/>
      <c r="AC63" s="1"/>
      <c r="AD63" s="1"/>
    </row>
    <row r="64" spans="2:30" x14ac:dyDescent="0.25">
      <c r="B64" s="1"/>
      <c r="C64" s="1"/>
      <c r="D64" s="1"/>
      <c r="E64" s="1"/>
      <c r="F64" s="1"/>
      <c r="G64" s="1"/>
      <c r="H64" s="1"/>
      <c r="I64" s="1"/>
      <c r="J64" s="1"/>
      <c r="K64" s="1"/>
      <c r="L64" s="1"/>
      <c r="M64" s="1"/>
      <c r="N64" s="4"/>
      <c r="O64" s="4"/>
      <c r="P64" s="4"/>
      <c r="Q64" s="1"/>
      <c r="R64" s="1"/>
      <c r="S64" s="1"/>
      <c r="T64" s="1"/>
      <c r="U64" s="1"/>
      <c r="V64" s="1"/>
      <c r="W64" s="1"/>
      <c r="X64" s="1"/>
      <c r="Y64" s="1"/>
      <c r="Z64" s="1"/>
      <c r="AA64" s="1"/>
      <c r="AB64" s="1"/>
      <c r="AC64" s="1"/>
      <c r="AD64" s="1"/>
    </row>
    <row r="65" spans="4:30" x14ac:dyDescent="0.25">
      <c r="N65" s="29"/>
      <c r="O65" s="29"/>
      <c r="P65" s="29"/>
    </row>
    <row r="66" spans="4:30" x14ac:dyDescent="0.25">
      <c r="D66" s="203"/>
      <c r="E66" s="203"/>
      <c r="F66" s="203"/>
      <c r="G66" s="30"/>
      <c r="H66" s="30"/>
      <c r="I66" s="30"/>
      <c r="J66" s="30"/>
      <c r="K66" s="30"/>
      <c r="L66" s="30"/>
      <c r="M66" s="30"/>
      <c r="N66" s="53"/>
      <c r="O66" s="53"/>
      <c r="P66" s="53"/>
      <c r="Q66" s="30"/>
      <c r="R66" s="30"/>
      <c r="S66" s="30"/>
      <c r="T66" s="30"/>
      <c r="U66" s="30"/>
      <c r="V66" s="30"/>
      <c r="W66" s="30"/>
      <c r="X66" s="30"/>
      <c r="Y66" s="30"/>
      <c r="Z66" s="30"/>
      <c r="AA66" s="30"/>
      <c r="AB66" s="30"/>
    </row>
    <row r="67" spans="4:30" x14ac:dyDescent="0.25">
      <c r="D67" s="203"/>
      <c r="E67" s="203"/>
      <c r="F67" s="203"/>
      <c r="G67" s="30"/>
      <c r="H67" s="30"/>
      <c r="I67" s="30"/>
      <c r="J67" s="30"/>
      <c r="K67" s="30"/>
      <c r="L67" s="30"/>
      <c r="M67" s="30"/>
      <c r="N67" s="53"/>
      <c r="O67" s="53"/>
      <c r="P67" s="53"/>
      <c r="Q67" s="30"/>
      <c r="R67" s="30"/>
      <c r="S67" s="30" t="s">
        <v>0</v>
      </c>
      <c r="T67" s="30"/>
      <c r="U67" s="30"/>
      <c r="V67" s="30"/>
      <c r="W67" s="30" t="s">
        <v>1</v>
      </c>
      <c r="X67" s="30"/>
      <c r="Y67" s="30"/>
      <c r="Z67" s="30"/>
      <c r="AA67" s="30"/>
      <c r="AB67" s="30"/>
      <c r="AC67" s="9"/>
    </row>
    <row r="68" spans="4:30" x14ac:dyDescent="0.25">
      <c r="D68" s="30"/>
      <c r="E68" s="53"/>
      <c r="F68" s="53" t="s">
        <v>4</v>
      </c>
      <c r="G68" s="53" t="s">
        <v>20</v>
      </c>
      <c r="H68" s="203" t="s">
        <v>21</v>
      </c>
      <c r="I68" s="53" t="s">
        <v>5</v>
      </c>
      <c r="J68" s="53" t="s">
        <v>20</v>
      </c>
      <c r="K68" s="203" t="s">
        <v>21</v>
      </c>
      <c r="L68" s="30"/>
      <c r="M68" s="30"/>
      <c r="N68" s="53"/>
      <c r="O68" s="53"/>
      <c r="P68" s="53"/>
      <c r="Q68" s="30"/>
      <c r="R68" s="30"/>
      <c r="S68" s="203" t="s">
        <v>20</v>
      </c>
      <c r="T68" s="203" t="s">
        <v>21</v>
      </c>
      <c r="U68" s="30"/>
      <c r="V68" s="30"/>
      <c r="W68" s="203" t="s">
        <v>20</v>
      </c>
      <c r="X68" s="203" t="s">
        <v>21</v>
      </c>
      <c r="Y68" s="30"/>
      <c r="Z68" s="30" t="s">
        <v>10</v>
      </c>
      <c r="AA68" s="30"/>
      <c r="AB68" s="53"/>
      <c r="AC68" s="9"/>
    </row>
    <row r="69" spans="4:30" x14ac:dyDescent="0.25">
      <c r="D69" s="30" t="s">
        <v>44</v>
      </c>
      <c r="E69" s="54">
        <v>2002</v>
      </c>
      <c r="F69" s="53">
        <v>8084.5511482254706</v>
      </c>
      <c r="G69" s="53">
        <f>D38-E38</f>
        <v>282.20445799714162</v>
      </c>
      <c r="H69" s="205">
        <f>F38-D38</f>
        <v>289.80327760418095</v>
      </c>
      <c r="I69" s="53">
        <v>6615.8363326387571</v>
      </c>
      <c r="J69" s="53">
        <f>J38-K38</f>
        <v>154.25020046995269</v>
      </c>
      <c r="K69" s="53">
        <f>L38-J38</f>
        <v>157.00262678618401</v>
      </c>
      <c r="L69" s="30"/>
      <c r="M69" s="30"/>
      <c r="N69" s="54"/>
      <c r="O69" s="53"/>
      <c r="P69" s="53"/>
      <c r="Q69" s="30"/>
      <c r="R69" s="54">
        <v>2002</v>
      </c>
      <c r="S69" s="204">
        <f>S38-T38</f>
        <v>5.0622481729322377E-2</v>
      </c>
      <c r="T69" s="204">
        <f>U38-S38</f>
        <v>5.2810193118371984E-2</v>
      </c>
      <c r="U69" s="30"/>
      <c r="V69" s="54">
        <v>2002</v>
      </c>
      <c r="W69" s="204">
        <f>V38-W38</f>
        <v>5.4927576070588513E-2</v>
      </c>
      <c r="X69" s="204">
        <f>X38-V38</f>
        <v>5.7579526462571362E-2</v>
      </c>
      <c r="Y69" s="53"/>
      <c r="Z69" s="30">
        <v>1</v>
      </c>
      <c r="AA69" s="30"/>
      <c r="AB69" s="54"/>
      <c r="AC69" s="29"/>
      <c r="AD69" s="29"/>
    </row>
    <row r="70" spans="4:30" x14ac:dyDescent="0.25">
      <c r="D70" s="30"/>
      <c r="E70" s="54">
        <v>2003</v>
      </c>
      <c r="F70" s="53">
        <v>8161.9773862739939</v>
      </c>
      <c r="G70" s="53">
        <f t="shared" ref="G70:G84" si="0">D39-E39</f>
        <v>284.63407890915187</v>
      </c>
      <c r="H70" s="205">
        <f t="shared" ref="H70:H84" si="1">F39-D39</f>
        <v>292.29079922487381</v>
      </c>
      <c r="I70" s="53">
        <v>6630.5627501765957</v>
      </c>
      <c r="J70" s="53">
        <f t="shared" ref="J70:J84" si="2">J39-K39</f>
        <v>153.99200643110726</v>
      </c>
      <c r="K70" s="53">
        <f t="shared" ref="K70:K84" si="3">L39-J39</f>
        <v>156.72896519477308</v>
      </c>
      <c r="L70" s="30"/>
      <c r="M70" s="30"/>
      <c r="N70" s="54"/>
      <c r="O70" s="53"/>
      <c r="P70" s="53"/>
      <c r="Q70" s="30"/>
      <c r="R70" s="54">
        <v>2003</v>
      </c>
      <c r="S70" s="204">
        <f t="shared" ref="S70:S84" si="4">S39-T39</f>
        <v>5.0900354266018466E-2</v>
      </c>
      <c r="T70" s="204">
        <f t="shared" ref="T70:T84" si="5">U39-S39</f>
        <v>5.3095869972889398E-2</v>
      </c>
      <c r="U70" s="30"/>
      <c r="V70" s="54">
        <v>2003</v>
      </c>
      <c r="W70" s="204">
        <f t="shared" ref="W70:W84" si="6">V39-W39</f>
        <v>5.8778826540844209E-2</v>
      </c>
      <c r="X70" s="204">
        <f t="shared" ref="X70:X84" si="7">X39-V39</f>
        <v>6.1543833162368999E-2</v>
      </c>
      <c r="Y70" s="53"/>
      <c r="Z70" s="30">
        <v>1</v>
      </c>
      <c r="AA70" s="30"/>
      <c r="AB70" s="54"/>
      <c r="AC70" s="29"/>
      <c r="AD70" s="29"/>
    </row>
    <row r="71" spans="4:30" x14ac:dyDescent="0.25">
      <c r="D71" s="30"/>
      <c r="E71" s="54">
        <v>2004</v>
      </c>
      <c r="F71" s="53">
        <v>8362.2959452343348</v>
      </c>
      <c r="G71" s="53">
        <f t="shared" si="0"/>
        <v>288.32430131685123</v>
      </c>
      <c r="H71" s="205">
        <f t="shared" si="1"/>
        <v>295.99057630343123</v>
      </c>
      <c r="I71" s="53">
        <v>6574.909327629498</v>
      </c>
      <c r="J71" s="53">
        <f t="shared" si="2"/>
        <v>152.37704427596782</v>
      </c>
      <c r="K71" s="53">
        <f t="shared" si="3"/>
        <v>155.07949126247513</v>
      </c>
      <c r="L71" s="30"/>
      <c r="M71" s="30"/>
      <c r="N71" s="54"/>
      <c r="O71" s="53"/>
      <c r="P71" s="53"/>
      <c r="Q71" s="30"/>
      <c r="R71" s="54">
        <v>2004</v>
      </c>
      <c r="S71" s="204">
        <f t="shared" si="4"/>
        <v>5.2150591121498557E-2</v>
      </c>
      <c r="T71" s="204">
        <f t="shared" si="5"/>
        <v>5.4380390510299526E-2</v>
      </c>
      <c r="U71" s="30"/>
      <c r="V71" s="54">
        <v>2004</v>
      </c>
      <c r="W71" s="204">
        <f t="shared" si="6"/>
        <v>5.8378027655373588E-2</v>
      </c>
      <c r="X71" s="204">
        <f t="shared" si="7"/>
        <v>6.1178488515708951E-2</v>
      </c>
      <c r="Y71" s="53"/>
      <c r="Z71" s="30">
        <v>1</v>
      </c>
      <c r="AA71" s="30"/>
      <c r="AB71" s="54"/>
      <c r="AC71" s="29"/>
      <c r="AD71" s="29"/>
    </row>
    <row r="72" spans="4:30" x14ac:dyDescent="0.25">
      <c r="D72" s="30"/>
      <c r="E72" s="54">
        <v>2005</v>
      </c>
      <c r="F72" s="53">
        <v>8419.3720063863766</v>
      </c>
      <c r="G72" s="53">
        <f t="shared" si="0"/>
        <v>290.83740528258932</v>
      </c>
      <c r="H72" s="205">
        <f t="shared" si="1"/>
        <v>298.58536700847981</v>
      </c>
      <c r="I72" s="53">
        <v>6501.6226240148353</v>
      </c>
      <c r="J72" s="53">
        <f t="shared" si="2"/>
        <v>151.29684867761898</v>
      </c>
      <c r="K72" s="53">
        <f t="shared" si="3"/>
        <v>153.99132172778991</v>
      </c>
      <c r="L72" s="30"/>
      <c r="M72" s="30"/>
      <c r="N72" s="54"/>
      <c r="O72" s="53"/>
      <c r="P72" s="53"/>
      <c r="Q72" s="30"/>
      <c r="R72" s="54">
        <v>2005</v>
      </c>
      <c r="S72" s="204">
        <f t="shared" si="4"/>
        <v>5.3232907869494639E-2</v>
      </c>
      <c r="T72" s="204">
        <f t="shared" si="5"/>
        <v>5.551499682182448E-2</v>
      </c>
      <c r="U72" s="30"/>
      <c r="V72" s="54">
        <v>2005</v>
      </c>
      <c r="W72" s="204">
        <f t="shared" si="6"/>
        <v>5.9537872485171839E-2</v>
      </c>
      <c r="X72" s="204">
        <f t="shared" si="7"/>
        <v>6.2364391628133786E-2</v>
      </c>
      <c r="Y72" s="53"/>
      <c r="Z72" s="30">
        <v>1</v>
      </c>
      <c r="AA72" s="30"/>
      <c r="AB72" s="54"/>
      <c r="AC72" s="29"/>
      <c r="AD72" s="29"/>
    </row>
    <row r="73" spans="4:30" x14ac:dyDescent="0.25">
      <c r="D73" s="30"/>
      <c r="E73" s="54">
        <v>2006</v>
      </c>
      <c r="F73" s="53">
        <v>8646.1949265687581</v>
      </c>
      <c r="G73" s="53">
        <f t="shared" si="0"/>
        <v>295.26972957998805</v>
      </c>
      <c r="H73" s="205">
        <f t="shared" si="1"/>
        <v>303.04405481749745</v>
      </c>
      <c r="I73" s="53">
        <v>6805.2617054548809</v>
      </c>
      <c r="J73" s="53">
        <f t="shared" si="2"/>
        <v>154.19975019969388</v>
      </c>
      <c r="K73" s="53">
        <f t="shared" si="3"/>
        <v>156.87262373453541</v>
      </c>
      <c r="L73" s="30"/>
      <c r="M73" s="30"/>
      <c r="N73" s="54"/>
      <c r="O73" s="53"/>
      <c r="P73" s="53"/>
      <c r="Q73" s="30"/>
      <c r="R73" s="54">
        <v>2006</v>
      </c>
      <c r="S73" s="204">
        <f t="shared" si="4"/>
        <v>5.1403481393710759E-2</v>
      </c>
      <c r="T73" s="204">
        <f t="shared" si="5"/>
        <v>5.3570892133943726E-2</v>
      </c>
      <c r="U73" s="30"/>
      <c r="V73" s="54">
        <v>2006</v>
      </c>
      <c r="W73" s="204">
        <f t="shared" si="6"/>
        <v>5.888950314131125E-2</v>
      </c>
      <c r="X73" s="204">
        <f t="shared" si="7"/>
        <v>6.1614246578663989E-2</v>
      </c>
      <c r="Y73" s="53"/>
      <c r="Z73" s="30">
        <v>1</v>
      </c>
      <c r="AA73" s="30"/>
      <c r="AB73" s="54"/>
      <c r="AC73" s="29"/>
      <c r="AD73" s="29"/>
    </row>
    <row r="74" spans="4:30" x14ac:dyDescent="0.25">
      <c r="D74" s="30"/>
      <c r="E74" s="54">
        <v>2007</v>
      </c>
      <c r="F74" s="53">
        <v>7830.0455235204863</v>
      </c>
      <c r="G74" s="53">
        <f t="shared" si="0"/>
        <v>273.40801285472298</v>
      </c>
      <c r="H74" s="205">
        <f t="shared" si="1"/>
        <v>280.77238647668219</v>
      </c>
      <c r="I74" s="53">
        <v>6305.1337671728134</v>
      </c>
      <c r="J74" s="53">
        <f t="shared" si="2"/>
        <v>147.10032173867603</v>
      </c>
      <c r="K74" s="53">
        <f t="shared" si="3"/>
        <v>149.72687564361422</v>
      </c>
      <c r="L74" s="30"/>
      <c r="M74" s="30"/>
      <c r="N74" s="54"/>
      <c r="O74" s="53"/>
      <c r="P74" s="53"/>
      <c r="Q74" s="30"/>
      <c r="R74" s="54">
        <v>2007</v>
      </c>
      <c r="S74" s="204">
        <f t="shared" si="4"/>
        <v>5.1466138074450773E-2</v>
      </c>
      <c r="T74" s="204">
        <f t="shared" si="5"/>
        <v>5.3691267383399577E-2</v>
      </c>
      <c r="U74" s="30"/>
      <c r="V74" s="54">
        <v>2007</v>
      </c>
      <c r="W74" s="204">
        <f t="shared" si="6"/>
        <v>6.1911915398893624E-2</v>
      </c>
      <c r="X74" s="204">
        <f t="shared" si="7"/>
        <v>6.4804633376173371E-2</v>
      </c>
      <c r="Y74" s="53"/>
      <c r="Z74" s="30">
        <v>1</v>
      </c>
      <c r="AA74" s="30"/>
      <c r="AB74" s="54"/>
      <c r="AC74" s="29"/>
      <c r="AD74" s="29"/>
    </row>
    <row r="75" spans="4:30" x14ac:dyDescent="0.25">
      <c r="D75" s="30"/>
      <c r="E75" s="54">
        <v>2008</v>
      </c>
      <c r="F75" s="53">
        <v>7991.3710450623203</v>
      </c>
      <c r="G75" s="53">
        <f t="shared" si="0"/>
        <v>268.98316921599871</v>
      </c>
      <c r="H75" s="205">
        <f t="shared" si="1"/>
        <v>275.96120443536347</v>
      </c>
      <c r="I75" s="53">
        <v>6587.3473917869032</v>
      </c>
      <c r="J75" s="53">
        <f t="shared" si="2"/>
        <v>149.05185107450507</v>
      </c>
      <c r="K75" s="53">
        <f t="shared" si="3"/>
        <v>151.63179756618774</v>
      </c>
      <c r="L75" s="30"/>
      <c r="M75" s="30"/>
      <c r="N75" s="54"/>
      <c r="O75" s="53"/>
      <c r="P75" s="53"/>
      <c r="Q75" s="30"/>
      <c r="R75" s="54">
        <v>2008</v>
      </c>
      <c r="S75" s="204">
        <f t="shared" si="4"/>
        <v>4.8577186053050614E-2</v>
      </c>
      <c r="T75" s="204">
        <f t="shared" si="5"/>
        <v>5.0603477872314118E-2</v>
      </c>
      <c r="U75" s="30"/>
      <c r="V75" s="54">
        <v>2008</v>
      </c>
      <c r="W75" s="204">
        <f t="shared" si="6"/>
        <v>5.7231013260034214E-2</v>
      </c>
      <c r="X75" s="204">
        <f t="shared" si="7"/>
        <v>5.9910239923574915E-2</v>
      </c>
      <c r="Y75" s="53"/>
      <c r="Z75" s="30">
        <v>1</v>
      </c>
      <c r="AA75" s="30"/>
      <c r="AB75" s="54"/>
      <c r="AC75" s="29"/>
      <c r="AD75" s="29"/>
    </row>
    <row r="76" spans="4:30" x14ac:dyDescent="0.25">
      <c r="D76" s="30"/>
      <c r="E76" s="54">
        <v>2009</v>
      </c>
      <c r="F76" s="53">
        <v>8465.1054950150719</v>
      </c>
      <c r="G76" s="53">
        <f t="shared" si="0"/>
        <v>272.38097438519253</v>
      </c>
      <c r="H76" s="205">
        <f t="shared" si="1"/>
        <v>279.12914598804127</v>
      </c>
      <c r="I76" s="53">
        <v>6796.8613775065387</v>
      </c>
      <c r="J76" s="53">
        <f t="shared" si="2"/>
        <v>150.04869250751017</v>
      </c>
      <c r="K76" s="53">
        <f t="shared" si="3"/>
        <v>152.58172401290904</v>
      </c>
      <c r="L76" s="30"/>
      <c r="M76" s="30"/>
      <c r="N76" s="54"/>
      <c r="O76" s="53"/>
      <c r="P76" s="53"/>
      <c r="Q76" s="30"/>
      <c r="R76" s="54">
        <v>2009</v>
      </c>
      <c r="S76" s="204">
        <f t="shared" si="4"/>
        <v>4.8003929194005757E-2</v>
      </c>
      <c r="T76" s="204">
        <f t="shared" si="5"/>
        <v>4.9928349975017827E-2</v>
      </c>
      <c r="U76" s="30"/>
      <c r="V76" s="54">
        <v>2009</v>
      </c>
      <c r="W76" s="204">
        <f t="shared" si="6"/>
        <v>5.5300080421751829E-2</v>
      </c>
      <c r="X76" s="204">
        <f t="shared" si="7"/>
        <v>5.7761669141363381E-2</v>
      </c>
      <c r="Y76" s="53"/>
      <c r="Z76" s="30">
        <v>1</v>
      </c>
      <c r="AA76" s="30"/>
      <c r="AB76" s="54"/>
      <c r="AC76" s="29"/>
      <c r="AD76" s="29"/>
    </row>
    <row r="77" spans="4:30" x14ac:dyDescent="0.25">
      <c r="D77" s="30"/>
      <c r="E77" s="54">
        <v>2010</v>
      </c>
      <c r="F77" s="53">
        <v>8449.5599187542321</v>
      </c>
      <c r="G77" s="53">
        <f t="shared" si="0"/>
        <v>268.51002090622387</v>
      </c>
      <c r="H77" s="205">
        <f t="shared" si="1"/>
        <v>275.07802963226459</v>
      </c>
      <c r="I77" s="53">
        <v>6804.0003419095647</v>
      </c>
      <c r="J77" s="53">
        <f t="shared" si="2"/>
        <v>148.6593947276051</v>
      </c>
      <c r="K77" s="53">
        <f t="shared" si="3"/>
        <v>151.142745930817</v>
      </c>
      <c r="L77" s="30"/>
      <c r="M77" s="30"/>
      <c r="N77" s="54"/>
      <c r="O77" s="53"/>
      <c r="P77" s="53"/>
      <c r="Q77" s="30"/>
      <c r="R77" s="54">
        <v>2010</v>
      </c>
      <c r="S77" s="204">
        <f t="shared" si="4"/>
        <v>4.7310927138967118E-2</v>
      </c>
      <c r="T77" s="204">
        <f t="shared" si="5"/>
        <v>4.9184721430774125E-2</v>
      </c>
      <c r="U77" s="30"/>
      <c r="V77" s="54">
        <v>2010</v>
      </c>
      <c r="W77" s="204">
        <f t="shared" si="6"/>
        <v>5.4054137685117132E-2</v>
      </c>
      <c r="X77" s="204">
        <f t="shared" si="7"/>
        <v>5.6478027066917402E-2</v>
      </c>
      <c r="Y77" s="53"/>
      <c r="Z77" s="30">
        <v>1</v>
      </c>
      <c r="AA77" s="30"/>
      <c r="AB77" s="54"/>
      <c r="AC77" s="29"/>
      <c r="AD77" s="29"/>
    </row>
    <row r="78" spans="4:30" x14ac:dyDescent="0.25">
      <c r="D78" s="30"/>
      <c r="E78" s="54">
        <v>2011</v>
      </c>
      <c r="F78" s="53">
        <v>8252.5139664804465</v>
      </c>
      <c r="G78" s="53">
        <f t="shared" si="0"/>
        <v>264.03835034021722</v>
      </c>
      <c r="H78" s="205">
        <f t="shared" si="1"/>
        <v>270.54202488618648</v>
      </c>
      <c r="I78" s="53">
        <v>6798.3420740991369</v>
      </c>
      <c r="J78" s="53">
        <f t="shared" si="2"/>
        <v>147.82639955746708</v>
      </c>
      <c r="K78" s="53">
        <f t="shared" si="3"/>
        <v>150.28386867932295</v>
      </c>
      <c r="L78" s="30"/>
      <c r="M78" s="30"/>
      <c r="N78" s="54"/>
      <c r="O78" s="53"/>
      <c r="P78" s="53"/>
      <c r="Q78" s="30"/>
      <c r="R78" s="54">
        <v>2011</v>
      </c>
      <c r="S78" s="204">
        <f t="shared" si="4"/>
        <v>4.6389334945037053E-2</v>
      </c>
      <c r="T78" s="204">
        <f t="shared" si="5"/>
        <v>4.8232546054424175E-2</v>
      </c>
      <c r="U78" s="30"/>
      <c r="V78" s="54">
        <v>2011</v>
      </c>
      <c r="W78" s="204">
        <f t="shared" si="6"/>
        <v>5.3271488320809413E-2</v>
      </c>
      <c r="X78" s="204">
        <f t="shared" si="7"/>
        <v>5.5648890199155421E-2</v>
      </c>
      <c r="Y78" s="53"/>
      <c r="Z78" s="30">
        <v>1</v>
      </c>
      <c r="AA78" s="30"/>
      <c r="AB78" s="54"/>
      <c r="AC78" s="29"/>
      <c r="AD78" s="29"/>
    </row>
    <row r="79" spans="4:30" x14ac:dyDescent="0.25">
      <c r="D79" s="30"/>
      <c r="E79" s="54">
        <v>2012</v>
      </c>
      <c r="F79" s="30">
        <v>8247.9601087941974</v>
      </c>
      <c r="G79" s="53">
        <f t="shared" si="0"/>
        <v>265.82757654878606</v>
      </c>
      <c r="H79" s="205">
        <f t="shared" si="1"/>
        <v>272.42438753006172</v>
      </c>
      <c r="I79" s="30">
        <v>7041.1667443930974</v>
      </c>
      <c r="J79" s="53">
        <f t="shared" si="2"/>
        <v>150.63823872279499</v>
      </c>
      <c r="K79" s="53">
        <f t="shared" si="3"/>
        <v>153.10149676981928</v>
      </c>
      <c r="L79" s="30"/>
      <c r="M79" s="30"/>
      <c r="N79" s="54"/>
      <c r="O79" s="30"/>
      <c r="P79" s="30"/>
      <c r="Q79" s="30"/>
      <c r="R79" s="54">
        <v>2012</v>
      </c>
      <c r="S79" s="204">
        <f t="shared" si="4"/>
        <v>4.476579253064128E-2</v>
      </c>
      <c r="T79" s="204">
        <f t="shared" si="5"/>
        <v>4.6544534899358059E-2</v>
      </c>
      <c r="U79" s="30"/>
      <c r="V79" s="54">
        <v>2012</v>
      </c>
      <c r="W79" s="204">
        <f t="shared" si="6"/>
        <v>5.2161007404714299E-2</v>
      </c>
      <c r="X79" s="204">
        <f t="shared" si="7"/>
        <v>5.4470144899011252E-2</v>
      </c>
      <c r="Y79" s="30"/>
      <c r="Z79" s="30">
        <v>1</v>
      </c>
      <c r="AA79" s="30"/>
      <c r="AB79" s="54"/>
      <c r="AC79" s="9"/>
      <c r="AD79" s="9"/>
    </row>
    <row r="80" spans="4:30" x14ac:dyDescent="0.25">
      <c r="D80" s="30"/>
      <c r="E80" s="54">
        <v>2013</v>
      </c>
      <c r="F80" s="30">
        <v>8013.4290344987276</v>
      </c>
      <c r="G80" s="53">
        <f t="shared" si="0"/>
        <v>264.7722694121494</v>
      </c>
      <c r="H80" s="205">
        <f t="shared" si="1"/>
        <v>271.51207847733895</v>
      </c>
      <c r="I80" s="30">
        <v>6746.2150372081087</v>
      </c>
      <c r="J80" s="53">
        <f t="shared" si="2"/>
        <v>148.07367744715793</v>
      </c>
      <c r="K80" s="53">
        <f t="shared" si="3"/>
        <v>150.55877121734102</v>
      </c>
      <c r="L80" s="30"/>
      <c r="M80" s="30"/>
      <c r="N80" s="54"/>
      <c r="O80" s="30"/>
      <c r="P80" s="30"/>
      <c r="Q80" s="30"/>
      <c r="R80" s="54">
        <v>2013</v>
      </c>
      <c r="S80" s="204">
        <f t="shared" si="4"/>
        <v>4.6533771735837171E-2</v>
      </c>
      <c r="T80" s="204">
        <f t="shared" si="5"/>
        <v>4.8431063156908483E-2</v>
      </c>
      <c r="U80" s="30"/>
      <c r="V80" s="54">
        <v>2013</v>
      </c>
      <c r="W80" s="204">
        <f t="shared" si="6"/>
        <v>5.1180588789935699E-2</v>
      </c>
      <c r="X80" s="204">
        <f t="shared" si="7"/>
        <v>5.3533562291601999E-2</v>
      </c>
      <c r="Y80" s="30"/>
      <c r="Z80" s="30">
        <v>1</v>
      </c>
      <c r="AA80" s="30"/>
      <c r="AB80" s="54"/>
      <c r="AC80" s="9"/>
      <c r="AD80" s="9"/>
    </row>
    <row r="81" spans="4:30" x14ac:dyDescent="0.25">
      <c r="D81" s="30"/>
      <c r="E81" s="54">
        <v>2014</v>
      </c>
      <c r="F81" s="30">
        <v>8328.2745738968006</v>
      </c>
      <c r="G81" s="53">
        <f t="shared" si="0"/>
        <v>271.0894119870527</v>
      </c>
      <c r="H81" s="205">
        <f t="shared" si="1"/>
        <v>277.88529189373185</v>
      </c>
      <c r="I81" s="30">
        <v>7334.7251217814892</v>
      </c>
      <c r="J81" s="53">
        <f t="shared" si="2"/>
        <v>155.7293693244319</v>
      </c>
      <c r="K81" s="53">
        <f t="shared" si="3"/>
        <v>158.25630190464381</v>
      </c>
      <c r="L81" s="30"/>
      <c r="M81" s="30"/>
      <c r="N81" s="54"/>
      <c r="O81" s="30"/>
      <c r="P81" s="30"/>
      <c r="Q81" s="30"/>
      <c r="R81" s="54">
        <v>2014</v>
      </c>
      <c r="S81" s="204">
        <f t="shared" si="4"/>
        <v>4.3592296284611809E-2</v>
      </c>
      <c r="T81" s="204">
        <f t="shared" si="5"/>
        <v>4.5332700579255425E-2</v>
      </c>
      <c r="U81" s="30"/>
      <c r="V81" s="54">
        <v>2014</v>
      </c>
      <c r="W81" s="204">
        <f t="shared" si="6"/>
        <v>4.8410925845313812E-2</v>
      </c>
      <c r="X81" s="204">
        <f t="shared" si="7"/>
        <v>5.0543791540480276E-2</v>
      </c>
      <c r="Y81" s="30"/>
      <c r="Z81" s="30">
        <v>1</v>
      </c>
      <c r="AA81" s="30"/>
      <c r="AB81" s="54"/>
      <c r="AC81" s="9"/>
      <c r="AD81" s="9"/>
    </row>
    <row r="82" spans="4:30" x14ac:dyDescent="0.25">
      <c r="D82" s="30"/>
      <c r="E82" s="54">
        <v>2015</v>
      </c>
      <c r="F82" s="30">
        <v>8399.9060150375899</v>
      </c>
      <c r="G82" s="53">
        <f t="shared" si="0"/>
        <v>273.1174626600332</v>
      </c>
      <c r="H82" s="205">
        <f t="shared" si="1"/>
        <v>279.9564125722809</v>
      </c>
      <c r="I82" s="30">
        <v>6885.332395357018</v>
      </c>
      <c r="J82" s="53">
        <f t="shared" si="2"/>
        <v>151.67323997705171</v>
      </c>
      <c r="K82" s="53">
        <f t="shared" si="3"/>
        <v>154.22807913502129</v>
      </c>
      <c r="L82" s="30"/>
      <c r="M82" s="30"/>
      <c r="N82" s="54"/>
      <c r="O82" s="30"/>
      <c r="P82" s="30"/>
      <c r="Q82" s="30"/>
      <c r="R82" s="54">
        <v>2015</v>
      </c>
      <c r="S82" s="204">
        <f t="shared" si="4"/>
        <v>4.7322942576255134E-2</v>
      </c>
      <c r="T82" s="204">
        <f t="shared" si="5"/>
        <v>4.9232689352778136E-2</v>
      </c>
      <c r="U82" s="30"/>
      <c r="V82" s="54">
        <v>2015</v>
      </c>
      <c r="W82" s="204">
        <f t="shared" si="6"/>
        <v>5.225237874385269E-2</v>
      </c>
      <c r="X82" s="204">
        <f t="shared" si="7"/>
        <v>5.4624012910828856E-2</v>
      </c>
      <c r="Y82" s="30"/>
      <c r="Z82" s="30">
        <v>1</v>
      </c>
      <c r="AA82" s="30"/>
      <c r="AB82" s="54"/>
      <c r="AC82" s="9"/>
      <c r="AD82" s="9"/>
    </row>
    <row r="83" spans="4:30" x14ac:dyDescent="0.25">
      <c r="D83" s="30"/>
      <c r="E83" s="54">
        <v>2016</v>
      </c>
      <c r="F83" s="30">
        <v>7862.0042243604794</v>
      </c>
      <c r="G83" s="53">
        <f t="shared" si="0"/>
        <v>264.00144008750249</v>
      </c>
      <c r="H83" s="205">
        <f t="shared" si="1"/>
        <v>270.83362951642266</v>
      </c>
      <c r="I83" s="30">
        <v>7071.8816067653261</v>
      </c>
      <c r="J83" s="53">
        <f t="shared" si="2"/>
        <v>153.8600769844179</v>
      </c>
      <c r="K83" s="53">
        <f t="shared" si="3"/>
        <v>156.41929659522975</v>
      </c>
      <c r="L83" s="30"/>
      <c r="M83" s="30"/>
      <c r="N83" s="54"/>
      <c r="O83" s="30"/>
      <c r="P83" s="30"/>
      <c r="Q83" s="30"/>
      <c r="R83" s="54">
        <v>2016</v>
      </c>
      <c r="S83" s="204">
        <f t="shared" si="4"/>
        <v>4.3927494780947152E-2</v>
      </c>
      <c r="T83" s="204">
        <f t="shared" si="5"/>
        <v>4.5734598220430245E-2</v>
      </c>
      <c r="U83" s="30"/>
      <c r="V83" s="54">
        <v>2016</v>
      </c>
      <c r="W83" s="204">
        <f t="shared" si="6"/>
        <v>5.0422851581890082E-2</v>
      </c>
      <c r="X83" s="204">
        <f t="shared" si="7"/>
        <v>5.2739463596450653E-2</v>
      </c>
      <c r="Y83" s="30"/>
      <c r="Z83" s="30">
        <v>1</v>
      </c>
      <c r="AA83" s="30"/>
      <c r="AB83" s="54"/>
      <c r="AC83" s="9"/>
      <c r="AD83" s="9"/>
    </row>
    <row r="84" spans="4:30" x14ac:dyDescent="0.25">
      <c r="D84" s="30"/>
      <c r="E84" s="54">
        <v>2017</v>
      </c>
      <c r="F84" s="30">
        <v>7847.3032920849882</v>
      </c>
      <c r="G84" s="53">
        <f t="shared" si="0"/>
        <v>263.07987950359347</v>
      </c>
      <c r="H84" s="205">
        <f t="shared" si="1"/>
        <v>269.87691037681179</v>
      </c>
      <c r="I84" s="30">
        <v>6836.9679915582155</v>
      </c>
      <c r="J84" s="53">
        <f t="shared" si="2"/>
        <v>151.13666235199344</v>
      </c>
      <c r="K84" s="53">
        <f t="shared" si="3"/>
        <v>153.6915357844764</v>
      </c>
      <c r="L84" s="30"/>
      <c r="M84" s="30"/>
      <c r="N84" s="54"/>
      <c r="O84" s="30"/>
      <c r="P84" s="30"/>
      <c r="Q84" s="30"/>
      <c r="R84" s="54">
        <v>2017</v>
      </c>
      <c r="S84" s="204">
        <f t="shared" si="4"/>
        <v>4.5513135473616684E-2</v>
      </c>
      <c r="T84" s="204">
        <f t="shared" si="5"/>
        <v>4.7392402932494582E-2</v>
      </c>
      <c r="U84" s="30"/>
      <c r="V84" s="54">
        <v>2017</v>
      </c>
      <c r="W84" s="204">
        <f t="shared" si="6"/>
        <v>5.3014972049680198E-2</v>
      </c>
      <c r="X84" s="204">
        <f t="shared" si="7"/>
        <v>5.5458281644132912E-2</v>
      </c>
      <c r="Y84" s="30"/>
      <c r="Z84" s="30">
        <v>1</v>
      </c>
      <c r="AA84" s="30"/>
      <c r="AB84" s="54"/>
      <c r="AC84" s="9"/>
      <c r="AD84" s="9"/>
    </row>
    <row r="85" spans="4:30" x14ac:dyDescent="0.25">
      <c r="D85" s="30" t="s">
        <v>45</v>
      </c>
      <c r="E85" s="54">
        <v>2002</v>
      </c>
      <c r="F85" s="30">
        <v>6823.5945721406815</v>
      </c>
      <c r="G85" s="53">
        <f>G38-H38</f>
        <v>266.79441799222514</v>
      </c>
      <c r="H85" s="205">
        <f>I38-G38</f>
        <v>274.86418151426824</v>
      </c>
      <c r="I85" s="30">
        <v>5721.6341873577994</v>
      </c>
      <c r="J85" s="53">
        <f>M38-N38</f>
        <v>146.51397858535802</v>
      </c>
      <c r="K85" s="53">
        <f>O38-M38</f>
        <v>149.3897996868136</v>
      </c>
      <c r="L85" s="30"/>
      <c r="M85" s="30"/>
      <c r="N85" s="54"/>
      <c r="O85" s="30"/>
      <c r="P85" s="30"/>
      <c r="Q85" s="30"/>
      <c r="R85" s="30"/>
      <c r="S85" s="30"/>
      <c r="T85" s="30"/>
      <c r="U85" s="30"/>
      <c r="V85" s="30"/>
      <c r="W85" s="30"/>
      <c r="X85" s="54"/>
      <c r="Y85" s="30"/>
      <c r="Z85" s="30"/>
      <c r="AA85" s="30"/>
      <c r="AB85" s="30"/>
    </row>
    <row r="86" spans="4:30" x14ac:dyDescent="0.25">
      <c r="D86" s="30"/>
      <c r="E86" s="54">
        <v>2003</v>
      </c>
      <c r="F86" s="30">
        <v>7399.7772828507796</v>
      </c>
      <c r="G86" s="53">
        <f t="shared" ref="G86:G100" si="8">G39-H39</f>
        <v>278.6665894052494</v>
      </c>
      <c r="H86" s="205">
        <f t="shared" ref="H86:H100" si="9">I39-G39</f>
        <v>286.77700606656981</v>
      </c>
      <c r="I86" s="30">
        <v>5655.9996067443344</v>
      </c>
      <c r="J86" s="53">
        <f t="shared" ref="J86:J100" si="10">M39-N39</f>
        <v>145.2204545069626</v>
      </c>
      <c r="K86" s="53">
        <f t="shared" ref="K86:K100" si="11">O39-M39</f>
        <v>148.07863873931456</v>
      </c>
      <c r="L86" s="30"/>
      <c r="M86" s="30"/>
      <c r="N86" s="54"/>
      <c r="O86" s="30"/>
      <c r="P86" s="30"/>
      <c r="Q86" s="30"/>
      <c r="R86" s="30"/>
      <c r="S86" s="30"/>
      <c r="T86" s="30"/>
      <c r="U86" s="30"/>
      <c r="V86" s="30"/>
      <c r="W86" s="30"/>
      <c r="X86" s="54"/>
      <c r="Y86" s="30"/>
      <c r="Z86" s="30"/>
      <c r="AA86" s="30"/>
      <c r="AB86" s="30"/>
    </row>
    <row r="87" spans="4:30" x14ac:dyDescent="0.25">
      <c r="D87" s="30"/>
      <c r="E87" s="54">
        <v>2004</v>
      </c>
      <c r="F87" s="30">
        <v>7027.2525027808679</v>
      </c>
      <c r="G87" s="53">
        <f t="shared" si="8"/>
        <v>271.34433209709459</v>
      </c>
      <c r="H87" s="205">
        <f t="shared" si="9"/>
        <v>279.44707232407382</v>
      </c>
      <c r="I87" s="30">
        <v>5510.1941982662602</v>
      </c>
      <c r="J87" s="53">
        <f t="shared" si="10"/>
        <v>142.26525655139449</v>
      </c>
      <c r="K87" s="53">
        <f t="shared" si="11"/>
        <v>145.08115493986043</v>
      </c>
      <c r="L87" s="30"/>
      <c r="M87" s="30"/>
      <c r="N87" s="54"/>
      <c r="O87" s="30"/>
      <c r="P87" s="30"/>
      <c r="Q87" s="30"/>
      <c r="R87" s="30"/>
      <c r="S87" s="30"/>
      <c r="T87" s="30"/>
      <c r="U87" s="30"/>
      <c r="V87" s="30"/>
      <c r="W87" s="30"/>
      <c r="X87" s="54"/>
      <c r="Y87" s="30"/>
      <c r="Z87" s="30"/>
      <c r="AA87" s="30"/>
      <c r="AB87" s="30"/>
    </row>
    <row r="88" spans="4:30" x14ac:dyDescent="0.25">
      <c r="D88" s="30"/>
      <c r="E88" s="54">
        <v>2005</v>
      </c>
      <c r="F88" s="30">
        <v>7284.4706543105876</v>
      </c>
      <c r="G88" s="53">
        <f t="shared" si="8"/>
        <v>277.65532852453816</v>
      </c>
      <c r="H88" s="205">
        <f t="shared" si="9"/>
        <v>285.83700057356327</v>
      </c>
      <c r="I88" s="30">
        <v>5545.2346395742616</v>
      </c>
      <c r="J88" s="53">
        <f t="shared" si="10"/>
        <v>142.64776317363066</v>
      </c>
      <c r="K88" s="53">
        <f t="shared" si="11"/>
        <v>145.46075473060228</v>
      </c>
      <c r="L88" s="30"/>
      <c r="M88" s="30"/>
      <c r="N88" s="54"/>
      <c r="O88" s="30"/>
      <c r="P88" s="30"/>
      <c r="Q88" s="30"/>
      <c r="R88" s="30"/>
      <c r="S88" s="30"/>
      <c r="T88" s="30"/>
      <c r="U88" s="30"/>
      <c r="V88" s="30"/>
      <c r="W88" s="30"/>
      <c r="X88" s="54"/>
      <c r="Y88" s="30"/>
      <c r="Z88" s="30"/>
      <c r="AA88" s="30"/>
      <c r="AB88" s="30"/>
    </row>
    <row r="89" spans="4:30" x14ac:dyDescent="0.25">
      <c r="D89" s="30"/>
      <c r="E89" s="54">
        <v>2006</v>
      </c>
      <c r="F89" s="30">
        <v>7676.3135712278736</v>
      </c>
      <c r="G89" s="53">
        <f t="shared" si="8"/>
        <v>285.17570400209297</v>
      </c>
      <c r="H89" s="205">
        <f t="shared" si="9"/>
        <v>293.3605983562793</v>
      </c>
      <c r="I89" s="30">
        <v>5764.468758997984</v>
      </c>
      <c r="J89" s="53">
        <f t="shared" si="10"/>
        <v>144.87444774053802</v>
      </c>
      <c r="K89" s="53">
        <f t="shared" si="11"/>
        <v>147.66447370684546</v>
      </c>
      <c r="L89" s="30"/>
      <c r="M89" s="30"/>
      <c r="N89" s="54"/>
      <c r="O89" s="30"/>
      <c r="P89" s="30"/>
      <c r="Q89" s="30"/>
      <c r="R89" s="30"/>
      <c r="S89" s="30"/>
      <c r="T89" s="30"/>
      <c r="U89" s="30"/>
      <c r="V89" s="30"/>
      <c r="W89" s="30"/>
      <c r="X89" s="54"/>
      <c r="Y89" s="30"/>
      <c r="Z89" s="30"/>
      <c r="AA89" s="30"/>
      <c r="AB89" s="30"/>
    </row>
    <row r="90" spans="4:30" x14ac:dyDescent="0.25">
      <c r="D90" s="30"/>
      <c r="E90" s="54">
        <v>2007</v>
      </c>
      <c r="F90" s="30">
        <v>7331.5579227696408</v>
      </c>
      <c r="G90" s="53">
        <f t="shared" si="8"/>
        <v>271.33693843877518</v>
      </c>
      <c r="H90" s="205">
        <f t="shared" si="9"/>
        <v>279.09441552984845</v>
      </c>
      <c r="I90" s="30">
        <v>5285.938019078354</v>
      </c>
      <c r="J90" s="53">
        <f t="shared" si="10"/>
        <v>137.92824612891309</v>
      </c>
      <c r="K90" s="53">
        <f t="shared" si="11"/>
        <v>140.68788069762559</v>
      </c>
      <c r="L90" s="30"/>
      <c r="M90" s="30"/>
      <c r="N90" s="54"/>
      <c r="O90" s="30"/>
      <c r="P90" s="30"/>
      <c r="Q90" s="30"/>
      <c r="R90" s="30"/>
      <c r="S90" s="30"/>
      <c r="T90" s="30"/>
      <c r="U90" s="30"/>
      <c r="V90" s="30"/>
      <c r="W90" s="30"/>
      <c r="X90" s="54"/>
      <c r="Y90" s="30"/>
      <c r="Z90" s="30"/>
      <c r="AA90" s="30"/>
      <c r="AB90" s="30"/>
    </row>
    <row r="91" spans="4:30" x14ac:dyDescent="0.25">
      <c r="D91" s="30"/>
      <c r="E91" s="54">
        <v>2008</v>
      </c>
      <c r="F91" s="30">
        <v>6846.9154607768469</v>
      </c>
      <c r="G91" s="53">
        <f t="shared" si="8"/>
        <v>255.99310070193224</v>
      </c>
      <c r="H91" s="205">
        <f t="shared" si="9"/>
        <v>263.38869475174397</v>
      </c>
      <c r="I91" s="30">
        <v>5350.2235469448588</v>
      </c>
      <c r="J91" s="53">
        <f t="shared" si="10"/>
        <v>137.47639324120155</v>
      </c>
      <c r="K91" s="53">
        <f t="shared" si="11"/>
        <v>140.18430323753819</v>
      </c>
      <c r="L91" s="30"/>
      <c r="M91" s="30"/>
      <c r="N91" s="54"/>
      <c r="O91" s="30"/>
      <c r="P91" s="30"/>
      <c r="Q91" s="30"/>
      <c r="R91" s="30"/>
      <c r="S91" s="30"/>
      <c r="T91" s="30"/>
      <c r="U91" s="30"/>
      <c r="V91" s="30"/>
      <c r="W91" s="30"/>
      <c r="X91" s="54"/>
      <c r="Y91" s="30"/>
      <c r="Z91" s="30"/>
      <c r="AA91" s="30"/>
      <c r="AB91" s="30"/>
    </row>
    <row r="92" spans="4:30" x14ac:dyDescent="0.25">
      <c r="D92" s="30"/>
      <c r="E92" s="54">
        <v>2009</v>
      </c>
      <c r="F92" s="30">
        <v>7403.9408866995072</v>
      </c>
      <c r="G92" s="53">
        <f t="shared" si="8"/>
        <v>262.33665056817154</v>
      </c>
      <c r="H92" s="205">
        <f t="shared" si="9"/>
        <v>269.50939363463567</v>
      </c>
      <c r="I92" s="30">
        <v>5705.7526190038598</v>
      </c>
      <c r="J92" s="53">
        <f t="shared" si="10"/>
        <v>141.04977547178351</v>
      </c>
      <c r="K92" s="53">
        <f t="shared" si="11"/>
        <v>143.72090245263462</v>
      </c>
      <c r="L92" s="30"/>
      <c r="M92" s="30"/>
      <c r="N92" s="54"/>
      <c r="O92" s="30"/>
      <c r="P92" s="30"/>
      <c r="Q92" s="30"/>
      <c r="R92" s="30"/>
      <c r="S92" s="30"/>
      <c r="T92" s="30"/>
      <c r="U92" s="30"/>
      <c r="V92" s="30"/>
      <c r="W92" s="30"/>
      <c r="X92" s="54"/>
      <c r="Y92" s="30"/>
      <c r="Z92" s="30"/>
      <c r="AA92" s="30"/>
      <c r="AB92" s="30"/>
    </row>
    <row r="93" spans="4:30" x14ac:dyDescent="0.25">
      <c r="D93" s="30"/>
      <c r="E93" s="54">
        <v>2010</v>
      </c>
      <c r="F93" s="30">
        <v>7043.6032582654534</v>
      </c>
      <c r="G93" s="53">
        <f t="shared" si="8"/>
        <v>252.32968180514308</v>
      </c>
      <c r="H93" s="205">
        <f t="shared" si="9"/>
        <v>259.30699888505205</v>
      </c>
      <c r="I93" s="30">
        <v>5592.4128011506655</v>
      </c>
      <c r="J93" s="53">
        <f t="shared" si="10"/>
        <v>138.11536932558556</v>
      </c>
      <c r="K93" s="53">
        <f t="shared" si="11"/>
        <v>140.72837581880958</v>
      </c>
      <c r="L93" s="30"/>
      <c r="M93" s="30"/>
      <c r="N93" s="54"/>
      <c r="O93" s="30"/>
      <c r="P93" s="30"/>
      <c r="Q93" s="30"/>
      <c r="R93" s="30"/>
      <c r="S93" s="30"/>
      <c r="T93" s="30"/>
      <c r="U93" s="30"/>
      <c r="V93" s="30"/>
      <c r="W93" s="30"/>
      <c r="X93" s="54"/>
      <c r="Y93" s="30"/>
      <c r="Z93" s="30"/>
      <c r="AA93" s="30"/>
      <c r="AB93" s="30"/>
    </row>
    <row r="94" spans="4:30" x14ac:dyDescent="0.25">
      <c r="D94" s="30"/>
      <c r="E94" s="54">
        <v>2011</v>
      </c>
      <c r="F94" s="30">
        <v>7037.6549094375605</v>
      </c>
      <c r="G94" s="53">
        <f t="shared" si="8"/>
        <v>251.5660476273697</v>
      </c>
      <c r="H94" s="205">
        <f t="shared" si="9"/>
        <v>258.50668760132248</v>
      </c>
      <c r="I94" s="30">
        <v>5643.8989683386699</v>
      </c>
      <c r="J94" s="53">
        <f t="shared" si="10"/>
        <v>138.01576741817735</v>
      </c>
      <c r="K94" s="53">
        <f t="shared" si="11"/>
        <v>140.60077799019564</v>
      </c>
      <c r="L94" s="30"/>
      <c r="M94" s="30"/>
      <c r="N94" s="54"/>
      <c r="O94" s="30"/>
      <c r="P94" s="30"/>
      <c r="Q94" s="30"/>
      <c r="R94" s="30"/>
      <c r="S94" s="30"/>
      <c r="T94" s="30"/>
      <c r="U94" s="30"/>
      <c r="V94" s="30"/>
      <c r="W94" s="30"/>
      <c r="X94" s="54"/>
      <c r="Y94" s="30"/>
      <c r="Z94" s="30"/>
      <c r="AA94" s="30"/>
      <c r="AB94" s="30"/>
    </row>
    <row r="95" spans="4:30" x14ac:dyDescent="0.25">
      <c r="D95" s="30"/>
      <c r="E95" s="54">
        <v>2012</v>
      </c>
      <c r="F95" s="30">
        <v>7186.2934362934366</v>
      </c>
      <c r="G95" s="53">
        <f t="shared" si="8"/>
        <v>255.80844739004897</v>
      </c>
      <c r="H95" s="205">
        <f t="shared" si="9"/>
        <v>262.83599825241163</v>
      </c>
      <c r="I95" s="30">
        <v>5840.5028306512731</v>
      </c>
      <c r="J95" s="53">
        <f t="shared" si="10"/>
        <v>140.58466018467425</v>
      </c>
      <c r="K95" s="53">
        <f t="shared" si="11"/>
        <v>143.17583618803656</v>
      </c>
      <c r="L95" s="30"/>
      <c r="M95" s="30"/>
      <c r="N95" s="54"/>
      <c r="O95" s="30"/>
      <c r="P95" s="30"/>
      <c r="Q95" s="30"/>
      <c r="R95" s="30"/>
      <c r="S95" s="30"/>
      <c r="T95" s="30"/>
      <c r="U95" s="30"/>
      <c r="V95" s="30"/>
      <c r="W95" s="30"/>
      <c r="X95" s="54"/>
      <c r="Y95" s="30"/>
      <c r="Z95" s="30"/>
      <c r="AA95" s="30"/>
      <c r="AB95" s="30"/>
    </row>
    <row r="96" spans="4:30" x14ac:dyDescent="0.25">
      <c r="D96" s="30"/>
      <c r="E96" s="54">
        <v>2013</v>
      </c>
      <c r="F96" s="30">
        <v>6653.6011758941695</v>
      </c>
      <c r="G96" s="53">
        <f t="shared" si="8"/>
        <v>247.90200703270602</v>
      </c>
      <c r="H96" s="205">
        <f t="shared" si="9"/>
        <v>255.0383586773105</v>
      </c>
      <c r="I96" s="30">
        <v>5714.0282096345363</v>
      </c>
      <c r="J96" s="53">
        <f t="shared" si="10"/>
        <v>139.79640369635035</v>
      </c>
      <c r="K96" s="53">
        <f t="shared" si="11"/>
        <v>142.416016770223</v>
      </c>
      <c r="L96" s="30"/>
      <c r="M96" s="30"/>
      <c r="N96" s="54"/>
      <c r="O96" s="30"/>
      <c r="P96" s="30"/>
      <c r="Q96" s="30"/>
      <c r="R96" s="30"/>
      <c r="S96" s="30"/>
      <c r="T96" s="30"/>
      <c r="U96" s="30"/>
      <c r="V96" s="30"/>
      <c r="W96" s="31"/>
      <c r="X96" s="54"/>
      <c r="Y96" s="31"/>
      <c r="Z96" s="31"/>
      <c r="AA96" s="30"/>
      <c r="AB96" s="30"/>
    </row>
    <row r="97" spans="1:38" s="21" customFormat="1" x14ac:dyDescent="0.25">
      <c r="A97" s="9"/>
      <c r="B97" s="9"/>
      <c r="C97" s="9"/>
      <c r="D97" s="31"/>
      <c r="E97" s="54">
        <v>2014</v>
      </c>
      <c r="F97" s="30">
        <v>7239.0076148366497</v>
      </c>
      <c r="G97" s="53">
        <f t="shared" si="8"/>
        <v>259.02444807801839</v>
      </c>
      <c r="H97" s="205">
        <f t="shared" si="9"/>
        <v>266.17824514235144</v>
      </c>
      <c r="I97" s="30">
        <v>6310.0287317006423</v>
      </c>
      <c r="J97" s="53">
        <f t="shared" si="10"/>
        <v>147.82673777104537</v>
      </c>
      <c r="K97" s="53">
        <f t="shared" si="11"/>
        <v>150.47741333594786</v>
      </c>
      <c r="L97" s="31"/>
      <c r="M97" s="31"/>
      <c r="N97" s="54"/>
      <c r="O97" s="30"/>
      <c r="P97" s="30"/>
      <c r="Q97" s="31"/>
      <c r="R97" s="31"/>
      <c r="S97" s="31"/>
      <c r="T97" s="31"/>
      <c r="U97" s="31"/>
      <c r="V97" s="31"/>
      <c r="W97" s="31"/>
      <c r="X97" s="54"/>
      <c r="Y97" s="31"/>
      <c r="Z97" s="31"/>
      <c r="AA97" s="31"/>
      <c r="AB97" s="31"/>
      <c r="AC97" s="22"/>
      <c r="AD97" s="22"/>
      <c r="AE97" s="22"/>
      <c r="AF97" s="22"/>
      <c r="AG97" s="22"/>
      <c r="AH97" s="22"/>
      <c r="AI97" s="22"/>
      <c r="AJ97" s="22"/>
      <c r="AK97" s="22"/>
      <c r="AL97" s="31"/>
    </row>
    <row r="98" spans="1:38" s="21" customFormat="1" x14ac:dyDescent="0.25">
      <c r="A98" s="9"/>
      <c r="B98" s="9"/>
      <c r="C98" s="9"/>
      <c r="D98" s="31"/>
      <c r="E98" s="54">
        <v>2015</v>
      </c>
      <c r="F98" s="30">
        <v>6994.5490584737372</v>
      </c>
      <c r="G98" s="53">
        <f t="shared" si="8"/>
        <v>255.6646866079891</v>
      </c>
      <c r="H98" s="205">
        <f t="shared" si="9"/>
        <v>262.88148764081689</v>
      </c>
      <c r="I98" s="30">
        <v>5811.8948824343024</v>
      </c>
      <c r="J98" s="53">
        <f t="shared" si="10"/>
        <v>142.60492928975509</v>
      </c>
      <c r="K98" s="53">
        <f t="shared" si="11"/>
        <v>145.28508385732857</v>
      </c>
      <c r="L98" s="31"/>
      <c r="M98" s="31"/>
      <c r="N98" s="54"/>
      <c r="O98" s="30"/>
      <c r="P98" s="30"/>
      <c r="Q98" s="31"/>
      <c r="R98" s="31"/>
      <c r="S98" s="31"/>
      <c r="T98" s="31"/>
      <c r="U98" s="31"/>
      <c r="V98" s="31"/>
      <c r="W98" s="31"/>
      <c r="X98" s="54"/>
      <c r="Y98" s="31"/>
      <c r="Z98" s="31"/>
      <c r="AA98" s="31"/>
      <c r="AB98" s="31"/>
      <c r="AC98" s="22"/>
      <c r="AD98" s="22"/>
      <c r="AE98" s="22"/>
      <c r="AF98" s="22"/>
      <c r="AG98" s="22"/>
      <c r="AH98" s="22"/>
      <c r="AI98" s="22"/>
      <c r="AJ98" s="22"/>
      <c r="AK98" s="22"/>
      <c r="AL98" s="31"/>
    </row>
    <row r="99" spans="1:38" s="21" customFormat="1" x14ac:dyDescent="0.25">
      <c r="A99" s="9"/>
      <c r="B99" s="9"/>
      <c r="C99" s="9"/>
      <c r="D99" s="31"/>
      <c r="E99" s="54">
        <v>2016</v>
      </c>
      <c r="F99" s="30">
        <v>6736.8160435751442</v>
      </c>
      <c r="G99" s="53">
        <f t="shared" si="8"/>
        <v>250.77390361017206</v>
      </c>
      <c r="H99" s="205">
        <f t="shared" si="9"/>
        <v>257.98618771952624</v>
      </c>
      <c r="I99" s="30">
        <v>5868.740164769044</v>
      </c>
      <c r="J99" s="53">
        <f t="shared" si="10"/>
        <v>143.58150487946477</v>
      </c>
      <c r="K99" s="53">
        <f t="shared" si="11"/>
        <v>146.27204610515673</v>
      </c>
      <c r="L99" s="31"/>
      <c r="M99" s="31"/>
      <c r="N99" s="54"/>
      <c r="O99" s="30"/>
      <c r="P99" s="30"/>
      <c r="Q99" s="31"/>
      <c r="R99" s="31"/>
      <c r="S99" s="31"/>
      <c r="T99" s="31"/>
      <c r="U99" s="31"/>
      <c r="V99" s="31"/>
      <c r="W99" s="31"/>
      <c r="X99" s="54"/>
      <c r="Y99" s="31"/>
      <c r="Z99" s="31"/>
      <c r="AA99" s="31"/>
      <c r="AB99" s="31"/>
      <c r="AC99" s="22"/>
      <c r="AD99" s="22"/>
      <c r="AE99" s="22"/>
      <c r="AF99" s="22"/>
      <c r="AG99" s="22"/>
      <c r="AH99" s="22"/>
      <c r="AI99" s="22"/>
      <c r="AJ99" s="22"/>
      <c r="AK99" s="22"/>
      <c r="AL99" s="31"/>
    </row>
    <row r="100" spans="1:38" s="21" customFormat="1" x14ac:dyDescent="0.25">
      <c r="D100" s="31"/>
      <c r="E100" s="54">
        <v>2017</v>
      </c>
      <c r="F100" s="30">
        <v>6764.3437576951492</v>
      </c>
      <c r="G100" s="53">
        <f t="shared" si="8"/>
        <v>250.61534524619128</v>
      </c>
      <c r="H100" s="205">
        <f t="shared" si="9"/>
        <v>257.78833939159813</v>
      </c>
      <c r="I100" s="30">
        <v>5621.3318545219263</v>
      </c>
      <c r="J100" s="53">
        <f t="shared" si="10"/>
        <v>140.39716651747403</v>
      </c>
      <c r="K100" s="53">
        <f t="shared" si="11"/>
        <v>143.08384250919244</v>
      </c>
      <c r="L100" s="31"/>
      <c r="M100" s="31"/>
      <c r="N100" s="54"/>
      <c r="O100" s="30"/>
      <c r="P100" s="30"/>
      <c r="Q100" s="31"/>
      <c r="R100" s="31"/>
      <c r="S100" s="31"/>
      <c r="T100" s="31"/>
      <c r="U100" s="31"/>
      <c r="V100" s="31"/>
      <c r="W100" s="31"/>
      <c r="X100" s="31"/>
      <c r="Y100" s="31"/>
      <c r="Z100" s="31"/>
      <c r="AA100" s="31"/>
      <c r="AB100" s="31"/>
      <c r="AC100" s="22"/>
      <c r="AD100" s="22"/>
      <c r="AE100" s="22"/>
      <c r="AF100" s="22"/>
      <c r="AG100" s="22"/>
      <c r="AH100" s="22"/>
      <c r="AI100" s="22"/>
      <c r="AJ100" s="22"/>
      <c r="AK100" s="22"/>
      <c r="AL100" s="31"/>
    </row>
    <row r="101" spans="1:38" s="21" customFormat="1" x14ac:dyDescent="0.25">
      <c r="D101" s="31"/>
      <c r="E101" s="31"/>
      <c r="F101" s="31"/>
      <c r="G101" s="31"/>
      <c r="H101" s="31"/>
      <c r="I101" s="31"/>
      <c r="J101" s="31"/>
      <c r="K101" s="31"/>
      <c r="L101" s="31"/>
      <c r="M101" s="31"/>
      <c r="N101" s="30"/>
      <c r="O101" s="30"/>
      <c r="P101" s="30"/>
      <c r="Q101" s="31"/>
      <c r="R101" s="31"/>
      <c r="S101" s="31"/>
      <c r="T101" s="31"/>
      <c r="U101" s="31"/>
      <c r="V101" s="31"/>
      <c r="W101" s="31"/>
      <c r="X101" s="31"/>
      <c r="Y101" s="31"/>
      <c r="Z101" s="31"/>
      <c r="AA101" s="31"/>
      <c r="AB101" s="31"/>
      <c r="AC101" s="22"/>
      <c r="AD101" s="22"/>
      <c r="AE101" s="22"/>
      <c r="AF101" s="22"/>
      <c r="AG101" s="22"/>
      <c r="AH101" s="22"/>
      <c r="AI101" s="22"/>
      <c r="AJ101" s="22"/>
      <c r="AK101" s="22"/>
      <c r="AL101" s="31"/>
    </row>
    <row r="102" spans="1:38" s="21" customFormat="1" ht="11.4" x14ac:dyDescent="0.2">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22"/>
      <c r="AD102" s="22"/>
      <c r="AE102" s="22"/>
      <c r="AF102" s="22"/>
      <c r="AG102" s="22"/>
      <c r="AH102" s="22"/>
      <c r="AI102" s="22"/>
      <c r="AJ102" s="22"/>
      <c r="AK102" s="22"/>
      <c r="AL102" s="31"/>
    </row>
    <row r="103" spans="1:38" s="21" customFormat="1" ht="11.4" x14ac:dyDescent="0.2">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22"/>
      <c r="AD103" s="22"/>
      <c r="AE103" s="22"/>
      <c r="AF103" s="22"/>
      <c r="AG103" s="22"/>
      <c r="AH103" s="22"/>
      <c r="AI103" s="22"/>
      <c r="AJ103" s="22"/>
      <c r="AK103" s="22"/>
      <c r="AL103" s="31"/>
    </row>
    <row r="104" spans="1:38" s="21" customFormat="1" ht="11.4" x14ac:dyDescent="0.2">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22"/>
      <c r="AD104" s="22"/>
      <c r="AE104" s="22"/>
      <c r="AF104" s="22"/>
      <c r="AG104" s="22"/>
      <c r="AH104" s="22"/>
      <c r="AI104" s="22"/>
      <c r="AJ104" s="22"/>
      <c r="AK104" s="22"/>
      <c r="AL104" s="31"/>
    </row>
    <row r="105" spans="1:38" x14ac:dyDescent="0.25">
      <c r="A105" s="21"/>
      <c r="B105" s="21"/>
      <c r="C105" s="21"/>
      <c r="D105" s="31"/>
      <c r="E105" s="31"/>
      <c r="F105" s="31"/>
      <c r="G105" s="31"/>
      <c r="H105" s="31"/>
      <c r="I105" s="31"/>
      <c r="J105" s="31"/>
      <c r="K105" s="31"/>
      <c r="L105" s="30"/>
      <c r="M105" s="30"/>
      <c r="N105" s="30"/>
      <c r="O105" s="30"/>
      <c r="P105" s="30"/>
      <c r="Q105" s="30"/>
      <c r="R105" s="30"/>
      <c r="S105" s="30"/>
      <c r="T105" s="30"/>
      <c r="U105" s="30"/>
      <c r="V105" s="30"/>
      <c r="W105" s="30"/>
      <c r="X105" s="30"/>
      <c r="Y105" s="30"/>
      <c r="Z105" s="30"/>
      <c r="AA105" s="30"/>
      <c r="AB105" s="30"/>
    </row>
    <row r="106" spans="1:38" x14ac:dyDescent="0.25">
      <c r="A106" s="21"/>
      <c r="B106" s="21"/>
      <c r="C106" s="21"/>
      <c r="D106" s="21"/>
      <c r="E106" s="21"/>
      <c r="F106" s="21"/>
      <c r="G106" s="21"/>
      <c r="H106" s="21"/>
      <c r="I106" s="21"/>
      <c r="J106" s="21"/>
      <c r="K106" s="21"/>
    </row>
    <row r="107" spans="1:38" x14ac:dyDescent="0.25">
      <c r="A107" s="21"/>
      <c r="B107" s="21"/>
      <c r="C107" s="21"/>
      <c r="D107" s="21"/>
      <c r="E107" s="21"/>
      <c r="F107" s="21"/>
      <c r="G107" s="21"/>
      <c r="H107" s="21"/>
      <c r="I107" s="21"/>
      <c r="J107" s="21"/>
      <c r="K107" s="21"/>
    </row>
  </sheetData>
  <mergeCells count="6">
    <mergeCell ref="V36:X36"/>
    <mergeCell ref="D36:F36"/>
    <mergeCell ref="G36:I36"/>
    <mergeCell ref="J36:L36"/>
    <mergeCell ref="M36:O36"/>
    <mergeCell ref="S36:U36"/>
  </mergeCells>
  <conditionalFormatting sqref="D66:F67 D38:E53 P38:P53">
    <cfRule type="expression" dxfId="43" priority="17">
      <formula>IF(#REF!=1, VALUE(FIXED($D$38:$F$81,1)),0)</formula>
    </cfRule>
  </conditionalFormatting>
  <conditionalFormatting sqref="S38:U53">
    <cfRule type="expression" dxfId="42" priority="16">
      <formula>IF(#REF!=1, VALUE(FIXED($D$38:$F$81,1)),0)</formula>
    </cfRule>
  </conditionalFormatting>
  <conditionalFormatting sqref="F38:F53">
    <cfRule type="expression" dxfId="41" priority="15">
      <formula>IF(#REF!=1, VALUE(FIXED($D$38:$F$81,1)),0)</formula>
    </cfRule>
  </conditionalFormatting>
  <conditionalFormatting sqref="G38:G53">
    <cfRule type="expression" dxfId="40" priority="14">
      <formula>IF(#REF!=1, VALUE(FIXED($D$38:$F$81,1)),0)</formula>
    </cfRule>
  </conditionalFormatting>
  <conditionalFormatting sqref="H38:H53">
    <cfRule type="expression" dxfId="39" priority="13">
      <formula>IF(#REF!=1, VALUE(FIXED($D$38:$F$81,1)),0)</formula>
    </cfRule>
  </conditionalFormatting>
  <conditionalFormatting sqref="I38:I53">
    <cfRule type="expression" dxfId="38" priority="12">
      <formula>IF(#REF!=1, VALUE(FIXED($D$38:$F$81,1)),0)</formula>
    </cfRule>
  </conditionalFormatting>
  <conditionalFormatting sqref="H68:H100">
    <cfRule type="expression" dxfId="37" priority="11">
      <formula>IF(#REF!=1, VALUE(FIXED($D$38:$F$81,1)),0)</formula>
    </cfRule>
  </conditionalFormatting>
  <conditionalFormatting sqref="J38:J53">
    <cfRule type="expression" dxfId="36" priority="10">
      <formula>IF(#REF!=1, VALUE(FIXED($D$38:$F$81,1)),0)</formula>
    </cfRule>
  </conditionalFormatting>
  <conditionalFormatting sqref="K38:K53">
    <cfRule type="expression" dxfId="35" priority="9">
      <formula>IF(#REF!=1, VALUE(FIXED($D$38:$F$81,1)),0)</formula>
    </cfRule>
  </conditionalFormatting>
  <conditionalFormatting sqref="L38:L53">
    <cfRule type="expression" dxfId="34" priority="8">
      <formula>IF(#REF!=1, VALUE(FIXED($D$38:$F$81,1)),0)</formula>
    </cfRule>
  </conditionalFormatting>
  <conditionalFormatting sqref="M38:M53">
    <cfRule type="expression" dxfId="33" priority="7">
      <formula>IF(#REF!=1, VALUE(FIXED($D$38:$F$81,1)),0)</formula>
    </cfRule>
  </conditionalFormatting>
  <conditionalFormatting sqref="N38:N53">
    <cfRule type="expression" dxfId="32" priority="6">
      <formula>IF(#REF!=1, VALUE(FIXED($D$38:$F$81,1)),0)</formula>
    </cfRule>
  </conditionalFormatting>
  <conditionalFormatting sqref="O38:O53">
    <cfRule type="expression" dxfId="31" priority="5">
      <formula>IF(#REF!=1, VALUE(FIXED($D$38:$F$81,1)),0)</formula>
    </cfRule>
  </conditionalFormatting>
  <conditionalFormatting sqref="K68">
    <cfRule type="expression" dxfId="30" priority="4">
      <formula>IF(#REF!=1, VALUE(FIXED($D$38:$F$81,1)),0)</formula>
    </cfRule>
  </conditionalFormatting>
  <conditionalFormatting sqref="V38:X53">
    <cfRule type="expression" dxfId="29" priority="3">
      <formula>IF(#REF!=1, VALUE(FIXED($D$38:$F$81,1)),0)</formula>
    </cfRule>
  </conditionalFormatting>
  <conditionalFormatting sqref="S68:T68">
    <cfRule type="expression" dxfId="28" priority="2">
      <formula>IF(#REF!=1, VALUE(FIXED($D$38:$F$81,1)),0)</formula>
    </cfRule>
  </conditionalFormatting>
  <conditionalFormatting sqref="W68:X68">
    <cfRule type="expression" dxfId="27" priority="1">
      <formula>IF(#REF!=1, VALUE(FIXED($D$38:$F$81,1)),0)</formula>
    </cfRule>
  </conditionalFormatting>
  <pageMargins left="0.7" right="0.7" top="0.75" bottom="0.75" header="0.3" footer="0.3"/>
  <pageSetup paperSize="9" scale="56" orientation="landscape" r:id="rId1"/>
  <rowBreaks count="1" manualBreakCount="1">
    <brk id="65" max="16383" man="1"/>
  </rowBreaks>
  <colBreaks count="1" manualBreakCount="1">
    <brk id="1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7"/>
  <sheetViews>
    <sheetView zoomScaleNormal="100" workbookViewId="0">
      <pane xSplit="1" topLeftCell="B1" activePane="topRight" state="frozen"/>
      <selection activeCell="L1" sqref="L1"/>
      <selection pane="topRight" activeCell="P1" sqref="P1"/>
    </sheetView>
  </sheetViews>
  <sheetFormatPr defaultColWidth="9.109375" defaultRowHeight="13.2" x14ac:dyDescent="0.25"/>
  <cols>
    <col min="1" max="1" width="2.6640625" style="9" customWidth="1"/>
    <col min="2" max="2" width="7.33203125" style="9" customWidth="1"/>
    <col min="3" max="4" width="9.109375" style="9" customWidth="1"/>
    <col min="5" max="5" width="9.88671875" style="9" bestFit="1" customWidth="1"/>
    <col min="6" max="6" width="10.109375" style="9" bestFit="1" customWidth="1"/>
    <col min="7" max="7" width="9.109375" style="9"/>
    <col min="8" max="8" width="9.88671875" style="9" bestFit="1" customWidth="1"/>
    <col min="9" max="9" width="10.109375" style="9" bestFit="1" customWidth="1"/>
    <col min="10" max="10" width="9.109375" style="9" customWidth="1"/>
    <col min="11" max="12" width="9.109375" style="9"/>
    <col min="13" max="13" width="1.6640625" style="9" customWidth="1"/>
    <col min="14" max="16" width="9.109375" style="9"/>
    <col min="17" max="17" width="9.109375" style="18"/>
    <col min="18" max="34" width="9.109375" style="18" customWidth="1"/>
    <col min="35" max="35" width="9.109375" style="30"/>
    <col min="36" max="16384" width="9.109375" style="9"/>
  </cols>
  <sheetData>
    <row r="1" spans="2:27" ht="21" customHeight="1" x14ac:dyDescent="0.25">
      <c r="B1" s="10" t="s">
        <v>48</v>
      </c>
      <c r="C1" s="8"/>
      <c r="D1" s="8"/>
      <c r="P1" s="11"/>
    </row>
    <row r="2" spans="2:27" ht="10.5" customHeight="1" x14ac:dyDescent="0.25">
      <c r="P2" s="19"/>
    </row>
    <row r="3" spans="2:27" ht="8.25" customHeight="1" x14ac:dyDescent="0.25">
      <c r="B3" s="1"/>
      <c r="C3" s="1"/>
      <c r="D3" s="1"/>
      <c r="E3" s="1"/>
      <c r="F3" s="1"/>
      <c r="G3" s="1"/>
      <c r="H3" s="1"/>
      <c r="I3" s="1"/>
      <c r="J3" s="1"/>
      <c r="K3" s="1"/>
      <c r="L3" s="1"/>
      <c r="M3" s="1"/>
      <c r="N3" s="1"/>
      <c r="O3" s="1"/>
      <c r="P3" s="1"/>
      <c r="Q3" s="1"/>
      <c r="R3" s="1"/>
      <c r="S3" s="1"/>
      <c r="T3" s="1"/>
      <c r="U3" s="1"/>
      <c r="V3" s="1"/>
      <c r="W3" s="1"/>
      <c r="X3" s="1"/>
      <c r="Y3" s="1"/>
      <c r="Z3" s="1"/>
      <c r="AA3" s="1"/>
    </row>
    <row r="4" spans="2:27" ht="18" customHeight="1" x14ac:dyDescent="0.25">
      <c r="B4" s="1"/>
      <c r="C4" s="1"/>
      <c r="D4" s="1"/>
      <c r="E4" s="1"/>
      <c r="F4" s="1"/>
      <c r="G4" s="1"/>
      <c r="H4" s="1"/>
      <c r="I4" s="1"/>
      <c r="J4" s="1"/>
      <c r="K4" s="1"/>
      <c r="L4" s="1"/>
      <c r="M4" s="1"/>
      <c r="N4" s="1"/>
      <c r="O4" s="1"/>
      <c r="P4" s="1"/>
      <c r="Q4" s="1"/>
      <c r="R4" s="1"/>
      <c r="S4" s="1"/>
      <c r="T4" s="1"/>
      <c r="U4" s="1"/>
      <c r="V4" s="1"/>
      <c r="W4" s="1"/>
      <c r="X4" s="1"/>
      <c r="Y4" s="1"/>
      <c r="Z4" s="1"/>
      <c r="AA4" s="1"/>
    </row>
    <row r="5" spans="2:27" x14ac:dyDescent="0.25">
      <c r="B5" s="1"/>
      <c r="C5" s="1"/>
      <c r="D5" s="1"/>
      <c r="E5" s="1"/>
      <c r="F5" s="1"/>
      <c r="G5" s="1"/>
      <c r="H5" s="1"/>
      <c r="I5" s="1"/>
      <c r="J5" s="1"/>
      <c r="K5" s="1"/>
      <c r="L5" s="1"/>
      <c r="M5" s="1"/>
      <c r="N5" s="1"/>
      <c r="O5" s="1"/>
      <c r="P5" s="1"/>
      <c r="Q5" s="1"/>
      <c r="R5" s="1"/>
      <c r="S5" s="1"/>
      <c r="T5" s="1"/>
      <c r="U5" s="1"/>
      <c r="V5" s="1"/>
      <c r="W5" s="1"/>
      <c r="X5" s="1"/>
      <c r="Y5" s="1"/>
      <c r="Z5" s="1"/>
      <c r="AA5" s="1"/>
    </row>
    <row r="6" spans="2:27" x14ac:dyDescent="0.25">
      <c r="B6" s="1"/>
      <c r="C6" s="1"/>
      <c r="D6" s="1"/>
      <c r="E6" s="1"/>
      <c r="F6" s="1"/>
      <c r="G6" s="1"/>
      <c r="H6" s="1"/>
      <c r="I6" s="1"/>
      <c r="J6" s="1"/>
      <c r="K6" s="1"/>
      <c r="L6" s="1"/>
      <c r="M6" s="1"/>
      <c r="N6" s="1"/>
      <c r="O6" s="1"/>
      <c r="P6" s="1"/>
      <c r="Q6" s="1"/>
      <c r="R6" s="1"/>
      <c r="S6" s="1"/>
      <c r="T6" s="1"/>
      <c r="U6" s="1"/>
      <c r="V6" s="1"/>
      <c r="W6" s="1"/>
      <c r="X6" s="1"/>
      <c r="Y6" s="1"/>
      <c r="Z6" s="1"/>
      <c r="AA6" s="1"/>
    </row>
    <row r="7" spans="2:27" ht="12" customHeight="1" x14ac:dyDescent="0.3">
      <c r="B7" s="1"/>
      <c r="C7" s="2"/>
      <c r="D7" s="1"/>
      <c r="E7" s="1"/>
      <c r="F7" s="1"/>
      <c r="G7" s="1"/>
      <c r="H7" s="1"/>
      <c r="I7" s="1"/>
      <c r="J7" s="1"/>
      <c r="K7" s="1"/>
      <c r="L7" s="1"/>
      <c r="M7" s="1"/>
      <c r="N7" s="1"/>
      <c r="O7" s="1"/>
      <c r="P7" s="1"/>
      <c r="Q7" s="1"/>
      <c r="R7" s="1"/>
      <c r="S7" s="1"/>
      <c r="T7" s="1"/>
      <c r="U7" s="1"/>
      <c r="V7" s="1"/>
      <c r="W7" s="1"/>
      <c r="X7" s="1"/>
      <c r="Y7" s="1"/>
      <c r="Z7" s="1"/>
      <c r="AA7" s="1"/>
    </row>
    <row r="8" spans="2:27" ht="9.75" customHeight="1" x14ac:dyDescent="0.25">
      <c r="B8" s="1"/>
      <c r="C8" s="1"/>
      <c r="D8" s="1"/>
      <c r="E8" s="1"/>
      <c r="F8" s="1"/>
      <c r="G8" s="1"/>
      <c r="H8" s="1"/>
      <c r="I8" s="1"/>
      <c r="J8" s="1"/>
      <c r="K8" s="1"/>
      <c r="L8" s="1"/>
      <c r="M8" s="1"/>
      <c r="N8" s="1"/>
      <c r="O8" s="1"/>
      <c r="P8" s="1"/>
      <c r="Q8" s="1"/>
      <c r="R8" s="1"/>
      <c r="S8" s="1"/>
      <c r="T8" s="1"/>
      <c r="U8" s="1"/>
      <c r="V8" s="1"/>
      <c r="W8" s="1"/>
      <c r="X8" s="1"/>
      <c r="Y8" s="1"/>
      <c r="Z8" s="1"/>
      <c r="AA8" s="1"/>
    </row>
    <row r="9" spans="2:27" x14ac:dyDescent="0.25">
      <c r="B9" s="1"/>
      <c r="C9" s="6"/>
      <c r="D9" s="1"/>
      <c r="E9" s="1"/>
      <c r="F9" s="1"/>
      <c r="G9" s="1"/>
      <c r="H9" s="1"/>
      <c r="I9" s="1"/>
      <c r="J9" s="1"/>
      <c r="K9" s="1"/>
      <c r="L9" s="1"/>
      <c r="M9" s="1"/>
      <c r="N9" s="1"/>
      <c r="O9" s="1"/>
      <c r="P9" s="1"/>
      <c r="Q9" s="1"/>
      <c r="R9" s="1"/>
      <c r="S9" s="1"/>
      <c r="T9" s="1"/>
      <c r="U9" s="1"/>
      <c r="V9" s="1"/>
      <c r="W9" s="1"/>
      <c r="X9" s="1"/>
      <c r="Y9" s="1"/>
      <c r="Z9" s="1"/>
      <c r="AA9" s="1"/>
    </row>
    <row r="10" spans="2:27" x14ac:dyDescent="0.25">
      <c r="B10" s="1"/>
      <c r="C10" s="1"/>
      <c r="D10" s="1"/>
      <c r="E10" s="1"/>
      <c r="F10" s="1"/>
      <c r="G10" s="1"/>
      <c r="H10" s="1"/>
      <c r="I10" s="1"/>
      <c r="J10" s="1"/>
      <c r="K10" s="1"/>
      <c r="L10" s="1"/>
      <c r="M10" s="1"/>
      <c r="N10" s="1"/>
      <c r="O10" s="1"/>
      <c r="P10" s="1"/>
      <c r="Q10" s="1"/>
      <c r="R10" s="1"/>
      <c r="S10" s="1"/>
      <c r="T10" s="1"/>
      <c r="U10" s="1"/>
      <c r="V10" s="1"/>
      <c r="W10" s="1"/>
      <c r="X10" s="1"/>
      <c r="Y10" s="1"/>
      <c r="Z10" s="1"/>
      <c r="AA10" s="1"/>
    </row>
    <row r="11" spans="2:27"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row>
    <row r="12" spans="2:27" x14ac:dyDescent="0.25">
      <c r="B12" s="1"/>
      <c r="C12" s="1"/>
      <c r="D12" s="1"/>
      <c r="E12" s="1"/>
      <c r="F12" s="1"/>
      <c r="G12" s="1"/>
      <c r="H12" s="1"/>
      <c r="I12" s="1"/>
      <c r="J12" s="1"/>
      <c r="K12" s="1"/>
      <c r="L12" s="1"/>
      <c r="M12" s="1"/>
      <c r="N12" s="1"/>
      <c r="O12" s="1"/>
      <c r="P12" s="1"/>
      <c r="Q12" s="1"/>
      <c r="R12" s="1"/>
      <c r="S12" s="1"/>
      <c r="T12" s="1"/>
      <c r="U12" s="1"/>
      <c r="V12" s="1"/>
      <c r="W12" s="1"/>
      <c r="X12" s="1"/>
      <c r="Y12" s="1"/>
      <c r="Z12" s="1"/>
      <c r="AA12" s="1"/>
    </row>
    <row r="13" spans="2:27" x14ac:dyDescent="0.25">
      <c r="B13" s="1"/>
      <c r="C13" s="1"/>
      <c r="D13" s="1"/>
      <c r="E13" s="1"/>
      <c r="F13" s="1"/>
      <c r="G13" s="1"/>
      <c r="H13" s="1"/>
      <c r="I13" s="1"/>
      <c r="J13" s="1"/>
      <c r="K13" s="1"/>
      <c r="L13" s="1"/>
      <c r="M13" s="1"/>
      <c r="N13" s="1"/>
      <c r="O13" s="1"/>
      <c r="P13" s="1"/>
      <c r="Q13" s="1"/>
      <c r="R13" s="1"/>
      <c r="S13" s="1"/>
      <c r="T13" s="1"/>
      <c r="U13" s="1"/>
      <c r="V13" s="1"/>
      <c r="W13" s="1"/>
      <c r="X13" s="1"/>
      <c r="Y13" s="1"/>
      <c r="Z13" s="1"/>
      <c r="AA13" s="1"/>
    </row>
    <row r="14" spans="2:27" x14ac:dyDescent="0.25">
      <c r="B14" s="1"/>
      <c r="C14" s="1"/>
      <c r="D14" s="1"/>
      <c r="E14" s="1"/>
      <c r="F14" s="1"/>
      <c r="G14" s="1"/>
      <c r="H14" s="1"/>
      <c r="I14" s="1"/>
      <c r="J14" s="1"/>
      <c r="K14" s="1"/>
      <c r="L14" s="1"/>
      <c r="M14" s="1"/>
      <c r="N14" s="1"/>
      <c r="O14" s="1"/>
      <c r="P14" s="1"/>
      <c r="Q14" s="1"/>
      <c r="R14" s="1"/>
      <c r="S14" s="1"/>
      <c r="T14" s="1"/>
      <c r="U14" s="1"/>
      <c r="V14" s="1"/>
      <c r="W14" s="1"/>
      <c r="X14" s="1"/>
      <c r="Y14" s="1"/>
      <c r="Z14" s="1"/>
      <c r="AA14" s="1"/>
    </row>
    <row r="15" spans="2:27" x14ac:dyDescent="0.25">
      <c r="B15" s="1"/>
      <c r="C15" s="1"/>
      <c r="D15" s="1"/>
      <c r="E15" s="1"/>
      <c r="F15" s="1"/>
      <c r="G15" s="1"/>
      <c r="H15" s="1"/>
      <c r="I15" s="1"/>
      <c r="J15" s="1"/>
      <c r="K15" s="1"/>
      <c r="L15" s="1"/>
      <c r="M15" s="1"/>
      <c r="N15" s="1"/>
      <c r="O15" s="1"/>
      <c r="P15" s="1"/>
      <c r="Q15" s="1"/>
      <c r="R15" s="1"/>
      <c r="S15" s="1"/>
      <c r="T15" s="1"/>
      <c r="U15" s="1"/>
      <c r="V15" s="1"/>
      <c r="W15" s="1"/>
      <c r="X15" s="1"/>
      <c r="Y15" s="1"/>
      <c r="Z15" s="1"/>
      <c r="AA15" s="1"/>
    </row>
    <row r="16" spans="2:27"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row>
    <row r="17" spans="2:35"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row>
    <row r="18" spans="2:35"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row>
    <row r="19" spans="2:35"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row>
    <row r="20" spans="2:35"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row>
    <row r="21" spans="2:35"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row>
    <row r="22" spans="2:35"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row>
    <row r="23" spans="2:35" ht="4.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row>
    <row r="24" spans="2:35"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row>
    <row r="25" spans="2:35"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row>
    <row r="26" spans="2:35" ht="9"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row>
    <row r="27" spans="2:35" ht="3.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row>
    <row r="28" spans="2:35" x14ac:dyDescent="0.25">
      <c r="B28" s="12"/>
      <c r="C28" s="12"/>
      <c r="D28" s="12"/>
      <c r="E28" s="12"/>
      <c r="F28" s="12"/>
      <c r="G28" s="12"/>
      <c r="H28" s="12"/>
      <c r="I28" s="1"/>
      <c r="J28" s="1"/>
      <c r="K28" s="1"/>
      <c r="L28" s="1"/>
      <c r="M28" s="1"/>
      <c r="N28" s="1"/>
      <c r="O28" s="1"/>
      <c r="P28" s="1"/>
      <c r="Q28" s="1"/>
      <c r="R28" s="1"/>
      <c r="S28" s="1"/>
      <c r="T28" s="1"/>
      <c r="U28" s="1"/>
      <c r="V28" s="1"/>
      <c r="W28" s="1"/>
      <c r="X28" s="1"/>
      <c r="Y28" s="1"/>
      <c r="Z28" s="1"/>
      <c r="AA28" s="1"/>
    </row>
    <row r="29" spans="2:35" ht="11.25" customHeight="1" x14ac:dyDescent="0.25">
      <c r="B29" s="12"/>
      <c r="C29" s="12"/>
      <c r="D29" s="12"/>
      <c r="E29" s="12"/>
      <c r="F29" s="12"/>
      <c r="G29" s="12"/>
      <c r="H29" s="12"/>
      <c r="I29" s="1"/>
      <c r="J29" s="1"/>
      <c r="K29" s="1"/>
      <c r="L29" s="1"/>
      <c r="M29" s="1"/>
      <c r="N29" s="1"/>
      <c r="O29" s="1"/>
      <c r="P29" s="1"/>
      <c r="Q29" s="1"/>
      <c r="R29" s="1"/>
      <c r="S29" s="1"/>
      <c r="T29" s="1"/>
      <c r="U29" s="1"/>
      <c r="V29" s="1"/>
      <c r="W29" s="1"/>
      <c r="X29" s="1"/>
      <c r="Y29" s="1"/>
      <c r="Z29" s="1"/>
      <c r="AA29" s="1"/>
    </row>
    <row r="30" spans="2:35" s="20" customFormat="1" x14ac:dyDescent="0.25">
      <c r="B30" s="12"/>
      <c r="C30" s="12"/>
      <c r="D30" s="12"/>
      <c r="E30" s="12"/>
      <c r="F30" s="12"/>
      <c r="G30" s="12"/>
      <c r="H30" s="12"/>
      <c r="I30" s="3"/>
      <c r="J30" s="3"/>
      <c r="K30" s="3"/>
      <c r="L30" s="3"/>
      <c r="M30" s="3"/>
      <c r="N30" s="3"/>
      <c r="O30" s="3"/>
      <c r="P30" s="3"/>
      <c r="Q30" s="3"/>
      <c r="R30" s="3"/>
      <c r="S30" s="3"/>
      <c r="T30" s="3"/>
      <c r="U30" s="3"/>
      <c r="V30" s="3"/>
      <c r="W30" s="3"/>
      <c r="X30" s="3"/>
      <c r="Y30" s="3"/>
      <c r="Z30" s="3"/>
      <c r="AA30" s="3"/>
      <c r="AB30" s="24"/>
      <c r="AC30" s="24"/>
      <c r="AD30" s="24"/>
      <c r="AE30" s="24"/>
      <c r="AF30" s="24"/>
      <c r="AG30" s="24"/>
      <c r="AH30" s="24"/>
      <c r="AI30" s="32"/>
    </row>
    <row r="31" spans="2:35" ht="7.5" customHeight="1" x14ac:dyDescent="0.25">
      <c r="B31" s="12"/>
      <c r="C31" s="12"/>
      <c r="D31" s="12"/>
      <c r="E31" s="12"/>
      <c r="F31" s="12"/>
      <c r="G31" s="12"/>
      <c r="H31" s="12"/>
      <c r="I31" s="1"/>
      <c r="J31" s="1"/>
      <c r="K31" s="1"/>
      <c r="L31" s="1"/>
      <c r="M31" s="1"/>
      <c r="N31" s="1"/>
      <c r="O31" s="1"/>
      <c r="P31" s="1"/>
      <c r="Q31" s="1"/>
      <c r="R31" s="1"/>
      <c r="S31" s="1"/>
      <c r="T31" s="1"/>
      <c r="U31" s="1"/>
      <c r="V31" s="1"/>
      <c r="W31" s="1"/>
      <c r="X31" s="1"/>
      <c r="Y31" s="1"/>
      <c r="Z31" s="1"/>
      <c r="AA31" s="1"/>
    </row>
    <row r="32" spans="2:35" s="23" customFormat="1" ht="26.25" customHeight="1" x14ac:dyDescent="0.3">
      <c r="B32" s="12"/>
      <c r="C32" s="2" t="s">
        <v>48</v>
      </c>
      <c r="D32" s="1"/>
      <c r="E32" s="1"/>
      <c r="F32" s="1"/>
      <c r="G32" s="1"/>
      <c r="H32" s="1"/>
      <c r="I32" s="12"/>
      <c r="J32" s="12"/>
      <c r="K32" s="12"/>
      <c r="L32" s="12"/>
      <c r="M32" s="12"/>
      <c r="N32" s="12"/>
      <c r="O32" s="2" t="s">
        <v>48</v>
      </c>
      <c r="P32" s="1"/>
      <c r="Q32" s="1"/>
      <c r="R32" s="1"/>
      <c r="S32" s="1"/>
      <c r="T32" s="1"/>
      <c r="U32" s="12"/>
      <c r="V32" s="12"/>
      <c r="W32" s="12"/>
      <c r="X32" s="12"/>
      <c r="Y32" s="12"/>
      <c r="Z32" s="12"/>
      <c r="AA32" s="12"/>
      <c r="AB32" s="25"/>
      <c r="AC32" s="25"/>
      <c r="AD32" s="25"/>
      <c r="AE32" s="25"/>
      <c r="AF32" s="25"/>
      <c r="AG32" s="25"/>
      <c r="AH32" s="25"/>
      <c r="AI32" s="33"/>
    </row>
    <row r="33" spans="2:35" ht="12"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row>
    <row r="34" spans="2:35" s="23" customFormat="1" x14ac:dyDescent="0.25">
      <c r="B34" s="12"/>
      <c r="C34" s="16" t="s">
        <v>49</v>
      </c>
      <c r="D34" s="16"/>
      <c r="E34" s="16"/>
      <c r="F34" s="16"/>
      <c r="G34" s="16"/>
      <c r="H34" s="16"/>
      <c r="I34" s="12"/>
      <c r="J34" s="12"/>
      <c r="K34" s="12"/>
      <c r="L34" s="12"/>
      <c r="M34" s="12"/>
      <c r="N34" s="12"/>
      <c r="O34" s="16" t="s">
        <v>31</v>
      </c>
      <c r="P34" s="16"/>
      <c r="Q34" s="16"/>
      <c r="R34" s="16"/>
      <c r="S34" s="16"/>
      <c r="T34" s="16"/>
      <c r="U34" s="12"/>
      <c r="V34" s="12"/>
      <c r="W34" s="12"/>
      <c r="X34" s="12"/>
      <c r="Y34" s="12"/>
      <c r="Z34" s="12"/>
      <c r="AA34" s="12"/>
      <c r="AB34" s="25"/>
      <c r="AC34" s="25"/>
      <c r="AD34" s="25"/>
      <c r="AE34" s="25"/>
      <c r="AF34" s="25"/>
      <c r="AG34" s="25"/>
      <c r="AH34" s="25"/>
      <c r="AI34" s="33"/>
    </row>
    <row r="35" spans="2:35" ht="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row>
    <row r="36" spans="2:35" s="26" customFormat="1" x14ac:dyDescent="0.25">
      <c r="B36" s="17"/>
      <c r="C36" s="15" t="s">
        <v>2</v>
      </c>
      <c r="D36" s="201" t="s">
        <v>4</v>
      </c>
      <c r="E36" s="201"/>
      <c r="F36" s="201"/>
      <c r="G36" s="201" t="s">
        <v>5</v>
      </c>
      <c r="H36" s="201"/>
      <c r="I36" s="201"/>
      <c r="J36" s="17"/>
      <c r="K36" s="17"/>
      <c r="L36" s="17"/>
      <c r="M36" s="17"/>
      <c r="N36" s="17"/>
      <c r="O36" s="15" t="s">
        <v>2</v>
      </c>
      <c r="P36" s="201" t="s">
        <v>22</v>
      </c>
      <c r="Q36" s="201"/>
      <c r="R36" s="201"/>
      <c r="S36" s="17"/>
      <c r="T36" s="17"/>
      <c r="U36" s="17"/>
      <c r="V36" s="17"/>
      <c r="W36" s="17"/>
      <c r="X36" s="17"/>
      <c r="Y36" s="17"/>
      <c r="Z36" s="17"/>
      <c r="AA36" s="17"/>
      <c r="AB36" s="27"/>
      <c r="AC36" s="27"/>
      <c r="AD36" s="27"/>
      <c r="AE36" s="27"/>
      <c r="AF36" s="27"/>
      <c r="AG36" s="27"/>
      <c r="AH36" s="27"/>
      <c r="AI36" s="34"/>
    </row>
    <row r="37" spans="2:35" s="26" customFormat="1" x14ac:dyDescent="0.25">
      <c r="B37" s="17"/>
      <c r="C37" s="15"/>
      <c r="D37" s="15" t="s">
        <v>19</v>
      </c>
      <c r="E37" s="43" t="s">
        <v>11</v>
      </c>
      <c r="F37" s="43" t="s">
        <v>12</v>
      </c>
      <c r="G37" s="15" t="s">
        <v>19</v>
      </c>
      <c r="H37" s="43" t="s">
        <v>11</v>
      </c>
      <c r="I37" s="43" t="s">
        <v>12</v>
      </c>
      <c r="J37" s="17"/>
      <c r="K37" s="17"/>
      <c r="L37" s="17"/>
      <c r="M37" s="17"/>
      <c r="N37" s="17"/>
      <c r="O37" s="15"/>
      <c r="P37" s="15" t="s">
        <v>23</v>
      </c>
      <c r="Q37" s="43" t="s">
        <v>11</v>
      </c>
      <c r="R37" s="43" t="s">
        <v>12</v>
      </c>
      <c r="S37" s="17"/>
      <c r="T37" s="17"/>
      <c r="U37" s="17"/>
      <c r="V37" s="17"/>
      <c r="W37" s="17"/>
      <c r="X37" s="17"/>
      <c r="Y37" s="17"/>
      <c r="Z37" s="17"/>
      <c r="AA37" s="17"/>
      <c r="AB37" s="27"/>
      <c r="AC37" s="27"/>
      <c r="AD37" s="27"/>
      <c r="AE37" s="27"/>
      <c r="AF37" s="27"/>
      <c r="AG37" s="27"/>
      <c r="AH37" s="27"/>
      <c r="AI37" s="34"/>
    </row>
    <row r="38" spans="2:35" x14ac:dyDescent="0.25">
      <c r="B38" s="1"/>
      <c r="C38" s="35">
        <v>2002</v>
      </c>
      <c r="D38" s="44">
        <v>6536.5973417041077</v>
      </c>
      <c r="E38" s="39">
        <v>6362.1970375810406</v>
      </c>
      <c r="F38" s="39">
        <v>6714.5669463314534</v>
      </c>
      <c r="G38" s="44">
        <v>2899.0790646705404</v>
      </c>
      <c r="H38" s="39">
        <v>2862.7438027119515</v>
      </c>
      <c r="I38" s="39">
        <v>2935.7603345048988</v>
      </c>
      <c r="J38" s="1"/>
      <c r="K38" s="1"/>
      <c r="L38" s="1"/>
      <c r="M38" s="1"/>
      <c r="N38" s="1"/>
      <c r="O38" s="35">
        <v>2002</v>
      </c>
      <c r="P38" s="46">
        <v>2.254715099481754</v>
      </c>
      <c r="Q38" s="37">
        <v>2.1908791511178887</v>
      </c>
      <c r="R38" s="37">
        <v>2.3204110446881816</v>
      </c>
      <c r="S38" s="1"/>
      <c r="T38" s="1"/>
      <c r="U38" s="1"/>
      <c r="V38" s="1"/>
      <c r="W38" s="1"/>
      <c r="X38" s="1"/>
      <c r="Y38" s="1"/>
      <c r="Z38" s="1"/>
      <c r="AA38" s="1"/>
    </row>
    <row r="39" spans="2:35" x14ac:dyDescent="0.25">
      <c r="B39" s="1"/>
      <c r="C39" s="35">
        <v>2003</v>
      </c>
      <c r="D39" s="44">
        <v>6606.426160934956</v>
      </c>
      <c r="E39" s="39">
        <v>6434.7448044479961</v>
      </c>
      <c r="F39" s="39">
        <v>6781.5282217072254</v>
      </c>
      <c r="G39" s="44">
        <v>2813.898837573458</v>
      </c>
      <c r="H39" s="39">
        <v>2778.6701663448198</v>
      </c>
      <c r="I39" s="39">
        <v>2849.4626049638096</v>
      </c>
      <c r="J39" s="1"/>
      <c r="K39" s="1"/>
      <c r="L39" s="1"/>
      <c r="M39" s="1"/>
      <c r="N39" s="1"/>
      <c r="O39" s="35">
        <v>2003</v>
      </c>
      <c r="P39" s="46">
        <v>2.347783819631537</v>
      </c>
      <c r="Q39" s="37">
        <v>2.2826804967648351</v>
      </c>
      <c r="R39" s="37">
        <v>2.4147439256329317</v>
      </c>
      <c r="S39" s="1"/>
      <c r="T39" s="1"/>
      <c r="U39" s="1"/>
      <c r="V39" s="1"/>
      <c r="W39" s="1"/>
      <c r="X39" s="1"/>
      <c r="Y39" s="1"/>
      <c r="Z39" s="1"/>
      <c r="AA39" s="1"/>
    </row>
    <row r="40" spans="2:35" x14ac:dyDescent="0.25">
      <c r="B40" s="1"/>
      <c r="C40" s="35">
        <v>2004</v>
      </c>
      <c r="D40" s="44">
        <v>6523.5109134614777</v>
      </c>
      <c r="E40" s="39">
        <v>6356.7780205992085</v>
      </c>
      <c r="F40" s="39">
        <v>6693.5102170084665</v>
      </c>
      <c r="G40" s="44">
        <v>2868.5679537305441</v>
      </c>
      <c r="H40" s="39">
        <v>2833.513727670796</v>
      </c>
      <c r="I40" s="39">
        <v>2903.9475768730526</v>
      </c>
      <c r="J40" s="1"/>
      <c r="K40" s="1"/>
      <c r="L40" s="1"/>
      <c r="M40" s="1"/>
      <c r="N40" s="1"/>
      <c r="O40" s="35">
        <v>2004</v>
      </c>
      <c r="P40" s="46">
        <v>2.2741350453203371</v>
      </c>
      <c r="Q40" s="37">
        <v>2.2121698422532154</v>
      </c>
      <c r="R40" s="37">
        <v>2.3378359588730691</v>
      </c>
      <c r="S40" s="1"/>
      <c r="T40" s="1"/>
      <c r="U40" s="1"/>
      <c r="V40" s="1"/>
      <c r="W40" s="1"/>
      <c r="X40" s="1"/>
      <c r="Y40" s="1"/>
      <c r="Z40" s="1"/>
      <c r="AA40" s="1"/>
    </row>
    <row r="41" spans="2:35" x14ac:dyDescent="0.25">
      <c r="B41" s="1"/>
      <c r="C41" s="35">
        <v>2005</v>
      </c>
      <c r="D41" s="44">
        <v>6579.0381503835706</v>
      </c>
      <c r="E41" s="39">
        <v>6414.8823677667042</v>
      </c>
      <c r="F41" s="39">
        <v>6746.3321328552593</v>
      </c>
      <c r="G41" s="44">
        <v>2892.1096397670412</v>
      </c>
      <c r="H41" s="39">
        <v>2857.3941893676033</v>
      </c>
      <c r="I41" s="39">
        <v>2927.1415843154055</v>
      </c>
      <c r="J41" s="1"/>
      <c r="K41" s="1"/>
      <c r="L41" s="1"/>
      <c r="M41" s="1"/>
      <c r="N41" s="1"/>
      <c r="O41" s="35">
        <v>2005</v>
      </c>
      <c r="P41" s="46">
        <v>2.2748232155242598</v>
      </c>
      <c r="Q41" s="37">
        <v>2.214183925097895</v>
      </c>
      <c r="R41" s="37">
        <v>2.3371232187314068</v>
      </c>
      <c r="S41" s="1"/>
      <c r="T41" s="1"/>
      <c r="U41" s="1"/>
      <c r="V41" s="1"/>
      <c r="W41" s="1"/>
      <c r="X41" s="1"/>
      <c r="Y41" s="1"/>
      <c r="Z41" s="1"/>
      <c r="AA41" s="1"/>
    </row>
    <row r="42" spans="2:35" x14ac:dyDescent="0.25">
      <c r="B42" s="1"/>
      <c r="C42" s="35">
        <v>2006</v>
      </c>
      <c r="D42" s="44">
        <v>6714.9040267744722</v>
      </c>
      <c r="E42" s="39">
        <v>6552.4440824452249</v>
      </c>
      <c r="F42" s="39">
        <v>6880.3739286351374</v>
      </c>
      <c r="G42" s="44">
        <v>2982.7415166349251</v>
      </c>
      <c r="H42" s="39">
        <v>2947.9111773926525</v>
      </c>
      <c r="I42" s="39">
        <v>3017.8807000830761</v>
      </c>
      <c r="J42" s="1"/>
      <c r="K42" s="1"/>
      <c r="L42" s="1"/>
      <c r="M42" s="1"/>
      <c r="N42" s="1"/>
      <c r="O42" s="35">
        <v>2006</v>
      </c>
      <c r="P42" s="46">
        <v>2.2512524096791684</v>
      </c>
      <c r="Q42" s="37">
        <v>2.192977609491495</v>
      </c>
      <c r="R42" s="37">
        <v>2.3110757675548976</v>
      </c>
      <c r="S42" s="1"/>
      <c r="T42" s="1"/>
      <c r="U42" s="1"/>
      <c r="V42" s="1"/>
      <c r="W42" s="1"/>
      <c r="X42" s="1"/>
      <c r="Y42" s="1"/>
      <c r="Z42" s="1"/>
      <c r="AA42" s="1"/>
    </row>
    <row r="43" spans="2:35" x14ac:dyDescent="0.25">
      <c r="B43" s="1"/>
      <c r="C43" s="35">
        <v>2007</v>
      </c>
      <c r="D43" s="44">
        <v>6647.3572633362983</v>
      </c>
      <c r="E43" s="39">
        <v>6489.3521435680859</v>
      </c>
      <c r="F43" s="39">
        <v>6808.2376354743765</v>
      </c>
      <c r="G43" s="44">
        <v>2947.6245310128388</v>
      </c>
      <c r="H43" s="39">
        <v>2913.4503389723136</v>
      </c>
      <c r="I43" s="39">
        <v>2982.0995658850379</v>
      </c>
      <c r="J43" s="1"/>
      <c r="K43" s="1"/>
      <c r="L43" s="1"/>
      <c r="M43" s="1"/>
      <c r="N43" s="1"/>
      <c r="O43" s="35">
        <v>2007</v>
      </c>
      <c r="P43" s="46">
        <v>2.2551573965399818</v>
      </c>
      <c r="Q43" s="37">
        <v>2.1977020206643467</v>
      </c>
      <c r="R43" s="37">
        <v>2.3141148505799771</v>
      </c>
      <c r="S43" s="1"/>
      <c r="T43" s="1"/>
      <c r="U43" s="1"/>
      <c r="V43" s="1"/>
      <c r="W43" s="1"/>
      <c r="X43" s="1"/>
      <c r="Y43" s="1"/>
      <c r="Z43" s="1"/>
      <c r="AA43" s="1"/>
    </row>
    <row r="44" spans="2:35" x14ac:dyDescent="0.25">
      <c r="B44" s="1"/>
      <c r="C44" s="35">
        <v>2008</v>
      </c>
      <c r="D44" s="44">
        <v>6594.879550398623</v>
      </c>
      <c r="E44" s="39">
        <v>6441.5212323502528</v>
      </c>
      <c r="F44" s="39">
        <v>6750.9670900160845</v>
      </c>
      <c r="G44" s="44">
        <v>3011.9805479967067</v>
      </c>
      <c r="H44" s="39">
        <v>2977.8978692941173</v>
      </c>
      <c r="I44" s="39">
        <v>3046.3560121506735</v>
      </c>
      <c r="J44" s="1"/>
      <c r="K44" s="1"/>
      <c r="L44" s="1"/>
      <c r="M44" s="1"/>
      <c r="N44" s="1"/>
      <c r="O44" s="35">
        <v>2008</v>
      </c>
      <c r="P44" s="46">
        <v>2.1895491837704371</v>
      </c>
      <c r="Q44" s="37">
        <v>2.1349571215915599</v>
      </c>
      <c r="R44" s="37">
        <v>2.2455371958832977</v>
      </c>
      <c r="S44" s="1"/>
      <c r="T44" s="1"/>
      <c r="U44" s="1"/>
      <c r="V44" s="1"/>
      <c r="W44" s="1"/>
      <c r="X44" s="1"/>
      <c r="Y44" s="1"/>
      <c r="Z44" s="1"/>
      <c r="AA44" s="1"/>
    </row>
    <row r="45" spans="2:35" x14ac:dyDescent="0.25">
      <c r="B45" s="1"/>
      <c r="C45" s="35">
        <v>2009</v>
      </c>
      <c r="D45" s="44">
        <v>7161.4946409027907</v>
      </c>
      <c r="E45" s="39">
        <v>7004.9950841181226</v>
      </c>
      <c r="F45" s="39">
        <v>7320.609015928002</v>
      </c>
      <c r="G45" s="44">
        <v>3090.1365038343392</v>
      </c>
      <c r="H45" s="39">
        <v>3055.9757426644333</v>
      </c>
      <c r="I45" s="39">
        <v>3124.5839041809545</v>
      </c>
      <c r="J45" s="1"/>
      <c r="K45" s="1"/>
      <c r="L45" s="1"/>
      <c r="M45" s="1"/>
      <c r="N45" s="1"/>
      <c r="O45" s="35">
        <v>2009</v>
      </c>
      <c r="P45" s="46">
        <v>2.3175334267649932</v>
      </c>
      <c r="Q45" s="37">
        <v>2.2629018195534352</v>
      </c>
      <c r="R45" s="37">
        <v>2.3734839654833131</v>
      </c>
      <c r="S45" s="1"/>
      <c r="T45" s="1"/>
      <c r="U45" s="1"/>
      <c r="V45" s="1"/>
      <c r="W45" s="1"/>
      <c r="X45" s="1"/>
      <c r="Y45" s="1"/>
      <c r="Z45" s="1"/>
      <c r="AA45" s="1"/>
    </row>
    <row r="46" spans="2:35" x14ac:dyDescent="0.25">
      <c r="B46" s="1"/>
      <c r="C46" s="35">
        <v>2010</v>
      </c>
      <c r="D46" s="44">
        <v>7186.5910162902255</v>
      </c>
      <c r="E46" s="39">
        <v>7033.1719986300086</v>
      </c>
      <c r="F46" s="39">
        <v>7342.513294403122</v>
      </c>
      <c r="G46" s="44">
        <v>3112.5161166530643</v>
      </c>
      <c r="H46" s="39">
        <v>3078.6277187617889</v>
      </c>
      <c r="I46" s="39">
        <v>3146.6845415506241</v>
      </c>
      <c r="J46" s="1"/>
      <c r="K46" s="1"/>
      <c r="L46" s="1"/>
      <c r="M46" s="1"/>
      <c r="N46" s="1"/>
      <c r="O46" s="35">
        <v>2010</v>
      </c>
      <c r="P46" s="46">
        <v>2.3089329490823891</v>
      </c>
      <c r="Q46" s="37">
        <v>2.2556343630422622</v>
      </c>
      <c r="R46" s="37">
        <v>2.363490932177474</v>
      </c>
      <c r="S46" s="1"/>
      <c r="T46" s="1"/>
      <c r="U46" s="1"/>
      <c r="V46" s="1"/>
      <c r="W46" s="1"/>
      <c r="X46" s="1"/>
      <c r="Y46" s="1"/>
      <c r="Z46" s="1"/>
      <c r="AA46" s="1"/>
    </row>
    <row r="47" spans="2:35" x14ac:dyDescent="0.25">
      <c r="B47" s="1"/>
      <c r="C47" s="35">
        <v>2011</v>
      </c>
      <c r="D47" s="44">
        <v>7082.4517560720997</v>
      </c>
      <c r="E47" s="39">
        <v>6933.157795059873</v>
      </c>
      <c r="F47" s="39">
        <v>7234.1505922913966</v>
      </c>
      <c r="G47" s="44">
        <v>3040.3349572087591</v>
      </c>
      <c r="H47" s="39">
        <v>3007.0756562493743</v>
      </c>
      <c r="I47" s="39">
        <v>3073.8703981463814</v>
      </c>
      <c r="J47" s="1"/>
      <c r="K47" s="1"/>
      <c r="L47" s="1"/>
      <c r="M47" s="1"/>
      <c r="N47" s="1"/>
      <c r="O47" s="35">
        <v>2011</v>
      </c>
      <c r="P47" s="46">
        <v>2.3294971954584534</v>
      </c>
      <c r="Q47" s="37">
        <v>2.2760657006361655</v>
      </c>
      <c r="R47" s="37">
        <v>2.3841830146344476</v>
      </c>
      <c r="S47" s="1"/>
      <c r="T47" s="1"/>
      <c r="U47" s="1"/>
      <c r="V47" s="1"/>
      <c r="W47" s="1"/>
      <c r="X47" s="1"/>
      <c r="Y47" s="1"/>
      <c r="Z47" s="1"/>
      <c r="AA47" s="1"/>
    </row>
    <row r="48" spans="2:35" x14ac:dyDescent="0.25">
      <c r="B48" s="1"/>
      <c r="C48" s="35">
        <v>2012</v>
      </c>
      <c r="D48" s="44">
        <v>7073.504365432269</v>
      </c>
      <c r="E48" s="39">
        <v>6927.2042972798126</v>
      </c>
      <c r="F48" s="39">
        <v>7222.1161238635314</v>
      </c>
      <c r="G48" s="44">
        <v>3163.7607081045198</v>
      </c>
      <c r="H48" s="39">
        <v>3129.9082963827359</v>
      </c>
      <c r="I48" s="39">
        <v>3197.8879917175464</v>
      </c>
      <c r="J48" s="1"/>
      <c r="K48" s="1"/>
      <c r="L48" s="6"/>
      <c r="M48" s="6"/>
      <c r="N48" s="1"/>
      <c r="O48" s="35">
        <v>2012</v>
      </c>
      <c r="P48" s="46">
        <v>2.2357899405325647</v>
      </c>
      <c r="Q48" s="37">
        <v>2.1854041531777688</v>
      </c>
      <c r="R48" s="37">
        <v>2.2873374020626711</v>
      </c>
      <c r="S48" s="1"/>
      <c r="T48" s="1"/>
      <c r="U48" s="1"/>
      <c r="V48" s="1"/>
      <c r="W48" s="1"/>
      <c r="X48" s="1"/>
      <c r="Y48" s="1"/>
      <c r="Z48" s="1"/>
      <c r="AA48" s="1"/>
    </row>
    <row r="49" spans="2:27" x14ac:dyDescent="0.25">
      <c r="B49" s="1"/>
      <c r="C49" s="35">
        <v>2013</v>
      </c>
      <c r="D49" s="44">
        <v>6893.1676425528985</v>
      </c>
      <c r="E49" s="39">
        <v>6751.0342675728207</v>
      </c>
      <c r="F49" s="39">
        <v>7037.5398928299237</v>
      </c>
      <c r="G49" s="44">
        <v>3252.5050991849007</v>
      </c>
      <c r="H49" s="39">
        <v>3218.2851235375224</v>
      </c>
      <c r="I49" s="39">
        <v>3286.9982517396111</v>
      </c>
      <c r="J49" s="6"/>
      <c r="K49" s="6"/>
      <c r="L49" s="6"/>
      <c r="M49" s="6"/>
      <c r="N49" s="1"/>
      <c r="O49" s="35">
        <v>2013</v>
      </c>
      <c r="P49" s="46">
        <v>2.1193410716805245</v>
      </c>
      <c r="Q49" s="37">
        <v>2.0717274000699186</v>
      </c>
      <c r="R49" s="37">
        <v>2.1680490290181842</v>
      </c>
      <c r="S49" s="1"/>
      <c r="T49" s="1"/>
      <c r="U49" s="6"/>
      <c r="V49" s="6"/>
      <c r="W49" s="1"/>
      <c r="X49" s="1"/>
      <c r="Y49" s="1"/>
      <c r="Z49" s="1"/>
      <c r="AA49" s="1"/>
    </row>
    <row r="50" spans="2:27" x14ac:dyDescent="0.25">
      <c r="B50" s="1"/>
      <c r="C50" s="35">
        <v>2014</v>
      </c>
      <c r="D50" s="44">
        <v>6784.5761242721628</v>
      </c>
      <c r="E50" s="39">
        <v>6645.7434133852366</v>
      </c>
      <c r="F50" s="39">
        <v>6925.5788942291283</v>
      </c>
      <c r="G50" s="44">
        <v>3215.3838572295881</v>
      </c>
      <c r="H50" s="39">
        <v>3181.4557845325039</v>
      </c>
      <c r="I50" s="39">
        <v>3249.5835720224673</v>
      </c>
      <c r="J50" s="6"/>
      <c r="K50" s="6"/>
      <c r="L50" s="6"/>
      <c r="M50" s="6"/>
      <c r="N50" s="1"/>
      <c r="O50" s="35">
        <v>2014</v>
      </c>
      <c r="P50" s="46">
        <v>2.1100361342604463</v>
      </c>
      <c r="Q50" s="37">
        <v>2.0627676602615117</v>
      </c>
      <c r="R50" s="37">
        <v>2.1583877688485407</v>
      </c>
      <c r="S50" s="1"/>
      <c r="T50" s="1"/>
      <c r="U50" s="6"/>
      <c r="V50" s="6"/>
      <c r="W50" s="1"/>
      <c r="X50" s="1"/>
      <c r="Y50" s="1"/>
      <c r="Z50" s="1"/>
      <c r="AA50" s="1"/>
    </row>
    <row r="51" spans="2:27" x14ac:dyDescent="0.25">
      <c r="B51" s="1"/>
      <c r="C51" s="7">
        <v>2015</v>
      </c>
      <c r="D51" s="44">
        <v>6758.7143645244378</v>
      </c>
      <c r="E51" s="39">
        <v>6622.0845385284874</v>
      </c>
      <c r="F51" s="39">
        <v>6897.4536195038654</v>
      </c>
      <c r="G51" s="44">
        <v>3205.1193828854657</v>
      </c>
      <c r="H51" s="39">
        <v>3171.4611046784089</v>
      </c>
      <c r="I51" s="39">
        <v>3239.0458472866285</v>
      </c>
      <c r="J51" s="6"/>
      <c r="K51" s="6"/>
      <c r="L51" s="6"/>
      <c r="M51" s="6"/>
      <c r="N51" s="1"/>
      <c r="O51" s="7">
        <v>2015</v>
      </c>
      <c r="P51" s="46">
        <v>2.1087246860801123</v>
      </c>
      <c r="Q51" s="37">
        <v>2.0618909106222212</v>
      </c>
      <c r="R51" s="42">
        <v>2.1566222435801765</v>
      </c>
      <c r="S51" s="1"/>
      <c r="T51" s="1"/>
      <c r="U51" s="6"/>
      <c r="V51" s="6"/>
      <c r="W51" s="1"/>
      <c r="X51" s="1"/>
      <c r="Y51" s="1"/>
      <c r="Z51" s="1"/>
      <c r="AA51" s="1"/>
    </row>
    <row r="52" spans="2:27" x14ac:dyDescent="0.25">
      <c r="B52" s="1"/>
      <c r="C52" s="7">
        <v>2016</v>
      </c>
      <c r="D52" s="44">
        <v>6905.1193677227011</v>
      </c>
      <c r="E52" s="39">
        <v>6769.3240427252322</v>
      </c>
      <c r="F52" s="39">
        <v>7042.9534952398217</v>
      </c>
      <c r="G52" s="44">
        <v>3212.3675433872791</v>
      </c>
      <c r="H52" s="39">
        <v>3179.0468013098575</v>
      </c>
      <c r="I52" s="39">
        <v>3245.950504014816</v>
      </c>
      <c r="J52" s="6"/>
      <c r="K52" s="6"/>
      <c r="L52" s="6"/>
      <c r="M52" s="6"/>
      <c r="N52" s="1"/>
      <c r="O52" s="7">
        <v>2016</v>
      </c>
      <c r="P52" s="46">
        <v>2.1495421288068433</v>
      </c>
      <c r="Q52" s="37">
        <v>2.1029429188372712</v>
      </c>
      <c r="R52" s="42">
        <v>2.1971739328379742</v>
      </c>
      <c r="S52" s="1"/>
      <c r="T52" s="1"/>
      <c r="U52" s="6"/>
      <c r="V52" s="6"/>
      <c r="W52" s="1"/>
      <c r="X52" s="1"/>
      <c r="Y52" s="1"/>
      <c r="Z52" s="1"/>
      <c r="AA52" s="1"/>
    </row>
    <row r="53" spans="2:27" x14ac:dyDescent="0.25">
      <c r="B53" s="1"/>
      <c r="C53" s="36">
        <v>2017</v>
      </c>
      <c r="D53" s="45">
        <v>7420.1710696784021</v>
      </c>
      <c r="E53" s="40">
        <v>7281.11715906678</v>
      </c>
      <c r="F53" s="40">
        <v>7561.213169109772</v>
      </c>
      <c r="G53" s="45">
        <v>3262.8020004668761</v>
      </c>
      <c r="H53" s="40">
        <v>3229.5120292412839</v>
      </c>
      <c r="I53" s="40">
        <v>3296.3496310766541</v>
      </c>
      <c r="J53" s="6"/>
      <c r="K53" s="6"/>
      <c r="L53" s="6"/>
      <c r="M53" s="6"/>
      <c r="N53" s="1"/>
      <c r="O53" s="36">
        <v>2017</v>
      </c>
      <c r="P53" s="47">
        <v>2.2741714234013117</v>
      </c>
      <c r="Q53" s="38">
        <v>2.2268101788782459</v>
      </c>
      <c r="R53" s="38">
        <v>2.3225399776196762</v>
      </c>
      <c r="S53" s="6"/>
      <c r="T53" s="6"/>
      <c r="U53" s="6"/>
      <c r="V53" s="6"/>
      <c r="W53" s="1"/>
      <c r="X53" s="1"/>
      <c r="Y53" s="1"/>
      <c r="Z53" s="1"/>
      <c r="AA53" s="1"/>
    </row>
    <row r="54" spans="2:27" x14ac:dyDescent="0.25">
      <c r="B54" s="1"/>
      <c r="C54" s="6"/>
      <c r="D54" s="6"/>
      <c r="E54" s="6"/>
      <c r="F54" s="6"/>
      <c r="G54" s="6"/>
      <c r="H54" s="6"/>
      <c r="I54" s="6"/>
      <c r="J54" s="6"/>
      <c r="K54" s="6"/>
      <c r="L54" s="6"/>
      <c r="M54" s="6"/>
      <c r="N54" s="1"/>
      <c r="O54" s="6"/>
      <c r="P54" s="6"/>
      <c r="Q54" s="6"/>
      <c r="R54" s="6"/>
      <c r="S54" s="6"/>
      <c r="T54" s="6"/>
      <c r="U54" s="6"/>
      <c r="V54" s="6"/>
      <c r="W54" s="1"/>
      <c r="X54" s="1"/>
      <c r="Y54" s="1"/>
      <c r="Z54" s="1"/>
      <c r="AA54" s="1"/>
    </row>
    <row r="55" spans="2:27" x14ac:dyDescent="0.25">
      <c r="B55" s="1"/>
      <c r="C55" s="6"/>
      <c r="D55" s="6"/>
      <c r="E55" s="6"/>
      <c r="F55" s="6"/>
      <c r="G55" s="6"/>
      <c r="H55" s="6"/>
      <c r="I55" s="6"/>
      <c r="J55" s="6"/>
      <c r="K55" s="6"/>
      <c r="L55" s="6"/>
      <c r="M55" s="6"/>
      <c r="N55" s="1"/>
      <c r="O55" s="6"/>
      <c r="P55" s="6"/>
      <c r="Q55" s="6"/>
      <c r="R55" s="6"/>
      <c r="S55" s="6"/>
      <c r="T55" s="6"/>
      <c r="U55" s="6"/>
      <c r="V55" s="6"/>
      <c r="W55" s="1"/>
      <c r="X55" s="1"/>
      <c r="Y55" s="1"/>
      <c r="Z55" s="1"/>
      <c r="AA55" s="1"/>
    </row>
    <row r="56" spans="2:27" x14ac:dyDescent="0.25">
      <c r="B56" s="1"/>
      <c r="C56" s="1" t="s">
        <v>13</v>
      </c>
      <c r="D56" s="1"/>
      <c r="E56" s="1"/>
      <c r="F56" s="1"/>
      <c r="G56" s="1"/>
      <c r="H56" s="1"/>
      <c r="I56" s="1"/>
      <c r="J56" s="1"/>
      <c r="K56" s="1"/>
      <c r="L56" s="1"/>
      <c r="M56" s="1"/>
      <c r="N56" s="1"/>
      <c r="O56" s="1" t="s">
        <v>13</v>
      </c>
      <c r="P56" s="1"/>
      <c r="Q56" s="1"/>
      <c r="R56" s="1"/>
      <c r="S56" s="1"/>
      <c r="T56" s="1"/>
      <c r="U56" s="1"/>
      <c r="V56" s="1"/>
      <c r="W56" s="1"/>
      <c r="X56" s="1"/>
      <c r="Y56" s="1"/>
      <c r="Z56" s="1"/>
      <c r="AA56" s="1"/>
    </row>
    <row r="57" spans="2:27" x14ac:dyDescent="0.25">
      <c r="B57" s="1"/>
      <c r="C57" s="6" t="s">
        <v>18</v>
      </c>
      <c r="D57" s="6"/>
      <c r="E57" s="6"/>
      <c r="F57" s="6"/>
      <c r="G57" s="6"/>
      <c r="H57" s="6"/>
      <c r="I57" s="1"/>
      <c r="J57" s="6"/>
      <c r="K57" s="6"/>
      <c r="L57" s="6"/>
      <c r="M57" s="6"/>
      <c r="N57" s="1"/>
      <c r="O57" s="6" t="s">
        <v>24</v>
      </c>
      <c r="P57" s="6"/>
      <c r="Q57" s="6"/>
      <c r="R57" s="6"/>
      <c r="S57" s="6"/>
      <c r="T57" s="6"/>
      <c r="U57" s="1"/>
      <c r="V57" s="6"/>
      <c r="W57" s="1"/>
      <c r="X57" s="1"/>
      <c r="Y57" s="1"/>
      <c r="Z57" s="1"/>
      <c r="AA57" s="1"/>
    </row>
    <row r="58" spans="2:27" x14ac:dyDescent="0.25">
      <c r="B58" s="6"/>
      <c r="C58" s="6" t="s">
        <v>14</v>
      </c>
      <c r="D58" s="6"/>
      <c r="E58" s="6"/>
      <c r="F58" s="6"/>
      <c r="G58" s="6"/>
      <c r="H58" s="6"/>
      <c r="I58" s="6"/>
      <c r="J58" s="1"/>
      <c r="K58" s="1"/>
      <c r="L58" s="1"/>
      <c r="M58" s="1"/>
      <c r="N58" s="1"/>
      <c r="O58" s="6" t="s">
        <v>14</v>
      </c>
      <c r="P58" s="1"/>
      <c r="Q58" s="1"/>
      <c r="R58" s="1"/>
      <c r="S58" s="1"/>
      <c r="T58" s="1"/>
      <c r="U58" s="1"/>
      <c r="V58" s="1"/>
      <c r="W58" s="1"/>
      <c r="X58" s="1"/>
      <c r="Y58" s="1"/>
      <c r="Z58" s="1"/>
      <c r="AA58" s="1"/>
    </row>
    <row r="59" spans="2:27" x14ac:dyDescent="0.25">
      <c r="B59" s="1"/>
      <c r="C59" s="6" t="s">
        <v>17</v>
      </c>
      <c r="D59" s="1"/>
      <c r="E59" s="1"/>
      <c r="F59" s="1"/>
      <c r="G59" s="1"/>
      <c r="H59" s="1"/>
      <c r="I59" s="1"/>
      <c r="J59" s="1"/>
      <c r="K59" s="1"/>
      <c r="L59" s="1"/>
      <c r="M59" s="1"/>
      <c r="N59" s="1"/>
      <c r="O59" s="6" t="s">
        <v>17</v>
      </c>
      <c r="P59" s="1"/>
      <c r="Q59" s="1"/>
      <c r="R59" s="1"/>
      <c r="S59" s="1"/>
      <c r="T59" s="1"/>
      <c r="U59" s="1"/>
      <c r="V59" s="1"/>
      <c r="W59" s="1"/>
      <c r="X59" s="1"/>
      <c r="Y59" s="1"/>
      <c r="Z59" s="1"/>
      <c r="AA59" s="1"/>
    </row>
    <row r="60" spans="2:27" x14ac:dyDescent="0.25">
      <c r="B60" s="1"/>
      <c r="C60" s="6"/>
      <c r="D60" s="1"/>
      <c r="E60" s="1"/>
      <c r="F60" s="1"/>
      <c r="G60" s="1"/>
      <c r="H60" s="1"/>
      <c r="I60" s="1"/>
      <c r="J60" s="1"/>
      <c r="K60" s="1"/>
      <c r="L60" s="1"/>
      <c r="M60" s="1"/>
      <c r="N60" s="1"/>
      <c r="O60" s="6" t="s">
        <v>28</v>
      </c>
      <c r="P60" s="1"/>
      <c r="Q60" s="1"/>
      <c r="R60" s="1"/>
      <c r="S60" s="1"/>
      <c r="T60" s="1"/>
      <c r="U60" s="1"/>
      <c r="V60" s="1"/>
      <c r="W60" s="1"/>
      <c r="X60" s="1"/>
      <c r="Y60" s="1"/>
      <c r="Z60" s="1"/>
      <c r="AA60" s="1"/>
    </row>
    <row r="61" spans="2:27" x14ac:dyDescent="0.25">
      <c r="B61" s="1"/>
      <c r="C61" s="6"/>
      <c r="D61" s="1"/>
      <c r="E61" s="1"/>
      <c r="F61" s="1"/>
      <c r="G61" s="1"/>
      <c r="H61" s="1"/>
      <c r="I61" s="1"/>
      <c r="J61" s="1"/>
      <c r="K61" s="1"/>
      <c r="L61" s="1"/>
      <c r="M61" s="1"/>
      <c r="N61" s="1"/>
      <c r="O61" s="6"/>
      <c r="P61" s="1"/>
      <c r="Q61" s="1"/>
      <c r="R61" s="1"/>
      <c r="S61" s="1"/>
      <c r="T61" s="1"/>
      <c r="U61" s="1"/>
      <c r="V61" s="1"/>
      <c r="W61" s="1"/>
      <c r="X61" s="1"/>
      <c r="Y61" s="1"/>
      <c r="Z61" s="1"/>
      <c r="AA61" s="1"/>
    </row>
    <row r="62" spans="2:27" x14ac:dyDescent="0.25">
      <c r="B62" s="1"/>
      <c r="C62" s="6" t="s">
        <v>16</v>
      </c>
      <c r="D62" s="6"/>
      <c r="E62" s="6"/>
      <c r="F62" s="6"/>
      <c r="G62" s="6"/>
      <c r="H62" s="6"/>
      <c r="I62" s="1"/>
      <c r="J62" s="1"/>
      <c r="K62" s="1"/>
      <c r="L62" s="1"/>
      <c r="M62" s="1"/>
      <c r="N62" s="1"/>
      <c r="O62" s="6" t="s">
        <v>16</v>
      </c>
      <c r="P62" s="1"/>
      <c r="Q62" s="1"/>
      <c r="R62" s="1"/>
      <c r="S62" s="1"/>
      <c r="T62" s="1"/>
      <c r="U62" s="1"/>
      <c r="V62" s="1"/>
      <c r="W62" s="1"/>
      <c r="X62" s="1"/>
      <c r="Y62" s="1"/>
      <c r="Z62" s="1"/>
      <c r="AA62" s="1"/>
    </row>
    <row r="63" spans="2:27" x14ac:dyDescent="0.25">
      <c r="B63" s="1"/>
      <c r="C63" s="6" t="s">
        <v>34</v>
      </c>
      <c r="D63" s="6"/>
      <c r="E63" s="6"/>
      <c r="F63" s="6"/>
      <c r="G63" s="6"/>
      <c r="H63" s="6"/>
      <c r="I63" s="1"/>
      <c r="J63" s="1"/>
      <c r="K63" s="1"/>
      <c r="L63" s="1"/>
      <c r="M63" s="1"/>
      <c r="N63" s="1"/>
      <c r="O63" s="6" t="s">
        <v>34</v>
      </c>
      <c r="P63" s="1"/>
      <c r="Q63" s="1"/>
      <c r="R63" s="1"/>
      <c r="S63" s="1"/>
      <c r="T63" s="1"/>
      <c r="U63" s="1"/>
      <c r="V63" s="1"/>
      <c r="W63" s="1"/>
      <c r="X63" s="1"/>
      <c r="Y63" s="1"/>
      <c r="Z63" s="1"/>
      <c r="AA63" s="1"/>
    </row>
    <row r="64" spans="2:27"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row>
    <row r="66" spans="2:27" x14ac:dyDescent="0.25">
      <c r="C66" s="18"/>
      <c r="D66" s="50"/>
      <c r="E66" s="50"/>
      <c r="F66" s="50"/>
      <c r="G66" s="18"/>
      <c r="H66" s="18"/>
      <c r="I66" s="18"/>
      <c r="J66" s="18"/>
      <c r="K66" s="18"/>
      <c r="L66" s="18"/>
      <c r="M66" s="18"/>
      <c r="N66" s="18"/>
      <c r="O66" s="18"/>
      <c r="P66" s="18"/>
    </row>
    <row r="67" spans="2:27" x14ac:dyDescent="0.25">
      <c r="B67" s="30"/>
      <c r="C67" s="18"/>
      <c r="D67" s="203"/>
      <c r="E67" s="203"/>
      <c r="F67" s="203"/>
      <c r="G67" s="30"/>
      <c r="H67" s="30"/>
      <c r="I67" s="30"/>
      <c r="J67" s="30"/>
      <c r="K67" s="30"/>
      <c r="L67" s="30"/>
      <c r="M67" s="30"/>
      <c r="N67" s="30"/>
      <c r="O67" s="30"/>
      <c r="P67" s="30" t="s">
        <v>3</v>
      </c>
      <c r="Q67" s="30"/>
      <c r="R67" s="30"/>
      <c r="S67" s="30" t="s">
        <v>10</v>
      </c>
      <c r="T67" s="30"/>
      <c r="U67" s="30"/>
      <c r="Z67" s="9"/>
    </row>
    <row r="68" spans="2:27" x14ac:dyDescent="0.25">
      <c r="B68" s="30"/>
      <c r="C68" s="18"/>
      <c r="D68" s="203"/>
      <c r="E68" s="203" t="s">
        <v>4</v>
      </c>
      <c r="F68" s="203"/>
      <c r="G68" s="30"/>
      <c r="H68" s="203" t="s">
        <v>5</v>
      </c>
      <c r="I68" s="203"/>
      <c r="J68" s="30"/>
      <c r="K68" s="30"/>
      <c r="L68" s="30"/>
      <c r="M68" s="30"/>
      <c r="N68" s="30"/>
      <c r="O68" s="30"/>
      <c r="P68" s="203" t="s">
        <v>20</v>
      </c>
      <c r="Q68" s="203" t="s">
        <v>21</v>
      </c>
      <c r="R68" s="30"/>
      <c r="S68" s="30"/>
      <c r="T68" s="53"/>
      <c r="U68" s="30"/>
      <c r="Y68" s="51"/>
      <c r="Z68" s="9"/>
    </row>
    <row r="69" spans="2:27" x14ac:dyDescent="0.25">
      <c r="B69" s="30"/>
      <c r="C69" s="18"/>
      <c r="D69" s="203"/>
      <c r="E69" s="203" t="s">
        <v>20</v>
      </c>
      <c r="F69" s="203" t="s">
        <v>21</v>
      </c>
      <c r="G69" s="30"/>
      <c r="H69" s="203" t="s">
        <v>20</v>
      </c>
      <c r="I69" s="203" t="s">
        <v>21</v>
      </c>
      <c r="J69" s="30"/>
      <c r="K69" s="30"/>
      <c r="L69" s="30"/>
      <c r="M69" s="30"/>
      <c r="N69" s="30"/>
      <c r="O69" s="54">
        <v>2002</v>
      </c>
      <c r="P69" s="204">
        <f t="shared" ref="P69:P84" si="0">P38-Q38</f>
        <v>6.3835948363865302E-2</v>
      </c>
      <c r="Q69" s="204">
        <f t="shared" ref="Q69:Q83" si="1">R38-P38</f>
        <v>6.5695945206427631E-2</v>
      </c>
      <c r="R69" s="30"/>
      <c r="S69" s="30">
        <v>1</v>
      </c>
      <c r="T69" s="54"/>
      <c r="U69" s="53"/>
      <c r="V69" s="51"/>
      <c r="Y69" s="52"/>
      <c r="Z69" s="29"/>
      <c r="AA69" s="29"/>
    </row>
    <row r="70" spans="2:27" x14ac:dyDescent="0.25">
      <c r="B70" s="30"/>
      <c r="C70" s="18"/>
      <c r="D70" s="54">
        <v>2002</v>
      </c>
      <c r="E70" s="205">
        <f t="shared" ref="E70:E85" si="2">D38-E38</f>
        <v>174.40030412306714</v>
      </c>
      <c r="F70" s="205">
        <f t="shared" ref="F70:F84" si="3">F38-D38</f>
        <v>177.96960462734569</v>
      </c>
      <c r="G70" s="30"/>
      <c r="H70" s="53">
        <f t="shared" ref="H70:H84" si="4">G38-H38</f>
        <v>36.335261958588944</v>
      </c>
      <c r="I70" s="53">
        <f t="shared" ref="I70:I84" si="5">I38-G38</f>
        <v>36.681269834358318</v>
      </c>
      <c r="J70" s="30"/>
      <c r="K70" s="30"/>
      <c r="L70" s="30"/>
      <c r="M70" s="30"/>
      <c r="N70" s="30"/>
      <c r="O70" s="54">
        <v>2003</v>
      </c>
      <c r="P70" s="204">
        <f t="shared" si="0"/>
        <v>6.5103322866701951E-2</v>
      </c>
      <c r="Q70" s="204">
        <f t="shared" si="1"/>
        <v>6.6960106001394681E-2</v>
      </c>
      <c r="R70" s="30"/>
      <c r="S70" s="30">
        <v>1</v>
      </c>
      <c r="T70" s="54"/>
      <c r="U70" s="53"/>
      <c r="V70" s="51"/>
      <c r="Y70" s="52"/>
      <c r="Z70" s="29"/>
      <c r="AA70" s="29"/>
    </row>
    <row r="71" spans="2:27" x14ac:dyDescent="0.25">
      <c r="B71" s="30"/>
      <c r="C71" s="18"/>
      <c r="D71" s="54">
        <v>2003</v>
      </c>
      <c r="E71" s="205">
        <f t="shared" si="2"/>
        <v>171.68135648695988</v>
      </c>
      <c r="F71" s="205">
        <f t="shared" si="3"/>
        <v>175.1020607722694</v>
      </c>
      <c r="G71" s="30"/>
      <c r="H71" s="53">
        <f t="shared" si="4"/>
        <v>35.228671228638177</v>
      </c>
      <c r="I71" s="53">
        <f t="shared" si="5"/>
        <v>35.563767390351586</v>
      </c>
      <c r="J71" s="30"/>
      <c r="K71" s="30"/>
      <c r="L71" s="30"/>
      <c r="M71" s="30"/>
      <c r="N71" s="30"/>
      <c r="O71" s="54">
        <v>2004</v>
      </c>
      <c r="P71" s="204">
        <f t="shared" si="0"/>
        <v>6.196520306712161E-2</v>
      </c>
      <c r="Q71" s="204">
        <f t="shared" si="1"/>
        <v>6.3700913552731997E-2</v>
      </c>
      <c r="R71" s="30"/>
      <c r="S71" s="30">
        <v>1</v>
      </c>
      <c r="T71" s="54"/>
      <c r="U71" s="53"/>
      <c r="V71" s="51"/>
      <c r="Y71" s="52"/>
      <c r="Z71" s="29"/>
      <c r="AA71" s="29"/>
    </row>
    <row r="72" spans="2:27" x14ac:dyDescent="0.25">
      <c r="B72" s="30"/>
      <c r="C72" s="18"/>
      <c r="D72" s="54">
        <v>2004</v>
      </c>
      <c r="E72" s="205">
        <f t="shared" si="2"/>
        <v>166.73289286226918</v>
      </c>
      <c r="F72" s="205">
        <f t="shared" si="3"/>
        <v>169.99930354698881</v>
      </c>
      <c r="G72" s="30"/>
      <c r="H72" s="53">
        <f t="shared" si="4"/>
        <v>35.054226059748089</v>
      </c>
      <c r="I72" s="53">
        <f t="shared" si="5"/>
        <v>35.379623142508535</v>
      </c>
      <c r="J72" s="30"/>
      <c r="K72" s="30"/>
      <c r="L72" s="30"/>
      <c r="M72" s="30"/>
      <c r="N72" s="30"/>
      <c r="O72" s="54">
        <v>2005</v>
      </c>
      <c r="P72" s="204">
        <f t="shared" si="0"/>
        <v>6.0639290426364845E-2</v>
      </c>
      <c r="Q72" s="204">
        <f t="shared" si="1"/>
        <v>6.2300003207147014E-2</v>
      </c>
      <c r="R72" s="30"/>
      <c r="S72" s="30">
        <v>1</v>
      </c>
      <c r="T72" s="54"/>
      <c r="U72" s="53"/>
      <c r="V72" s="51"/>
      <c r="Y72" s="52"/>
      <c r="Z72" s="29"/>
      <c r="AA72" s="29"/>
    </row>
    <row r="73" spans="2:27" x14ac:dyDescent="0.25">
      <c r="B73" s="30"/>
      <c r="C73" s="18"/>
      <c r="D73" s="54">
        <v>2005</v>
      </c>
      <c r="E73" s="205">
        <f t="shared" si="2"/>
        <v>164.15578261686642</v>
      </c>
      <c r="F73" s="205">
        <f t="shared" si="3"/>
        <v>167.29398247168865</v>
      </c>
      <c r="G73" s="30"/>
      <c r="H73" s="53">
        <f t="shared" si="4"/>
        <v>34.715450399437941</v>
      </c>
      <c r="I73" s="53">
        <f t="shared" si="5"/>
        <v>35.031944548364208</v>
      </c>
      <c r="J73" s="30"/>
      <c r="K73" s="30"/>
      <c r="L73" s="30"/>
      <c r="M73" s="30"/>
      <c r="N73" s="30"/>
      <c r="O73" s="54">
        <v>2006</v>
      </c>
      <c r="P73" s="204">
        <f t="shared" si="0"/>
        <v>5.8274800187673392E-2</v>
      </c>
      <c r="Q73" s="204">
        <f t="shared" si="1"/>
        <v>5.9823357875729233E-2</v>
      </c>
      <c r="R73" s="30"/>
      <c r="S73" s="30">
        <v>1</v>
      </c>
      <c r="T73" s="54"/>
      <c r="U73" s="53"/>
      <c r="V73" s="51"/>
      <c r="Y73" s="52"/>
      <c r="Z73" s="29"/>
      <c r="AA73" s="29"/>
    </row>
    <row r="74" spans="2:27" x14ac:dyDescent="0.25">
      <c r="B74" s="30"/>
      <c r="C74" s="18"/>
      <c r="D74" s="54">
        <v>2006</v>
      </c>
      <c r="E74" s="205">
        <f t="shared" si="2"/>
        <v>162.45994432924726</v>
      </c>
      <c r="F74" s="205">
        <f t="shared" si="3"/>
        <v>165.46990186066523</v>
      </c>
      <c r="G74" s="30"/>
      <c r="H74" s="53">
        <f t="shared" si="4"/>
        <v>34.830339242272657</v>
      </c>
      <c r="I74" s="53">
        <f t="shared" si="5"/>
        <v>35.139183448151016</v>
      </c>
      <c r="J74" s="30"/>
      <c r="K74" s="30"/>
      <c r="L74" s="30"/>
      <c r="M74" s="30"/>
      <c r="N74" s="30"/>
      <c r="O74" s="54">
        <v>2007</v>
      </c>
      <c r="P74" s="204">
        <f t="shared" si="0"/>
        <v>5.7455375875635095E-2</v>
      </c>
      <c r="Q74" s="204">
        <f t="shared" si="1"/>
        <v>5.8957454039995305E-2</v>
      </c>
      <c r="R74" s="30"/>
      <c r="S74" s="30">
        <v>1</v>
      </c>
      <c r="T74" s="54"/>
      <c r="U74" s="53"/>
      <c r="V74" s="51"/>
      <c r="Y74" s="52"/>
      <c r="Z74" s="29"/>
      <c r="AA74" s="29"/>
    </row>
    <row r="75" spans="2:27" x14ac:dyDescent="0.25">
      <c r="B75" s="30"/>
      <c r="C75" s="18"/>
      <c r="D75" s="54">
        <v>2007</v>
      </c>
      <c r="E75" s="205">
        <f t="shared" si="2"/>
        <v>158.00511976821235</v>
      </c>
      <c r="F75" s="205">
        <f t="shared" si="3"/>
        <v>160.8803721380782</v>
      </c>
      <c r="G75" s="30"/>
      <c r="H75" s="53">
        <f t="shared" si="4"/>
        <v>34.174192040525213</v>
      </c>
      <c r="I75" s="53">
        <f t="shared" si="5"/>
        <v>34.475034872199103</v>
      </c>
      <c r="J75" s="30"/>
      <c r="K75" s="30"/>
      <c r="L75" s="30"/>
      <c r="M75" s="30"/>
      <c r="N75" s="30"/>
      <c r="O75" s="54">
        <v>2008</v>
      </c>
      <c r="P75" s="204">
        <f t="shared" si="0"/>
        <v>5.4592062178877132E-2</v>
      </c>
      <c r="Q75" s="204">
        <f t="shared" si="1"/>
        <v>5.5988012112860641E-2</v>
      </c>
      <c r="R75" s="30"/>
      <c r="S75" s="30">
        <v>1</v>
      </c>
      <c r="T75" s="54"/>
      <c r="U75" s="53"/>
      <c r="V75" s="51"/>
      <c r="Y75" s="52"/>
      <c r="Z75" s="29"/>
      <c r="AA75" s="29"/>
    </row>
    <row r="76" spans="2:27" x14ac:dyDescent="0.25">
      <c r="B76" s="30"/>
      <c r="C76" s="18"/>
      <c r="D76" s="54">
        <v>2008</v>
      </c>
      <c r="E76" s="205">
        <f t="shared" si="2"/>
        <v>153.35831804837017</v>
      </c>
      <c r="F76" s="205">
        <f t="shared" si="3"/>
        <v>156.08753961746152</v>
      </c>
      <c r="G76" s="30"/>
      <c r="H76" s="53">
        <f t="shared" si="4"/>
        <v>34.082678702589419</v>
      </c>
      <c r="I76" s="53">
        <f t="shared" si="5"/>
        <v>34.375464153966732</v>
      </c>
      <c r="J76" s="30"/>
      <c r="K76" s="30"/>
      <c r="L76" s="30"/>
      <c r="M76" s="30"/>
      <c r="N76" s="30"/>
      <c r="O76" s="54">
        <v>2009</v>
      </c>
      <c r="P76" s="204">
        <f t="shared" si="0"/>
        <v>5.463160721155802E-2</v>
      </c>
      <c r="Q76" s="204">
        <f t="shared" si="1"/>
        <v>5.5950538718319898E-2</v>
      </c>
      <c r="R76" s="30"/>
      <c r="S76" s="30">
        <v>1</v>
      </c>
      <c r="T76" s="54"/>
      <c r="U76" s="53"/>
      <c r="V76" s="51"/>
      <c r="Y76" s="52"/>
      <c r="Z76" s="29"/>
      <c r="AA76" s="29"/>
    </row>
    <row r="77" spans="2:27" x14ac:dyDescent="0.25">
      <c r="B77" s="30"/>
      <c r="C77" s="18"/>
      <c r="D77" s="54">
        <v>2009</v>
      </c>
      <c r="E77" s="205">
        <f t="shared" si="2"/>
        <v>156.49955678466813</v>
      </c>
      <c r="F77" s="205">
        <f t="shared" si="3"/>
        <v>159.1143750252113</v>
      </c>
      <c r="G77" s="30"/>
      <c r="H77" s="53">
        <f t="shared" si="4"/>
        <v>34.160761169905982</v>
      </c>
      <c r="I77" s="53">
        <f t="shared" si="5"/>
        <v>34.447400346615268</v>
      </c>
      <c r="J77" s="30"/>
      <c r="K77" s="30"/>
      <c r="L77" s="30"/>
      <c r="M77" s="30"/>
      <c r="N77" s="30"/>
      <c r="O77" s="54">
        <v>2010</v>
      </c>
      <c r="P77" s="204">
        <f t="shared" si="0"/>
        <v>5.3298586040126938E-2</v>
      </c>
      <c r="Q77" s="204">
        <f t="shared" si="1"/>
        <v>5.4557983095084861E-2</v>
      </c>
      <c r="R77" s="30"/>
      <c r="S77" s="30">
        <v>1</v>
      </c>
      <c r="T77" s="54"/>
      <c r="U77" s="53"/>
      <c r="V77" s="51"/>
      <c r="Y77" s="52"/>
      <c r="Z77" s="29"/>
      <c r="AA77" s="29"/>
    </row>
    <row r="78" spans="2:27" x14ac:dyDescent="0.25">
      <c r="B78" s="30"/>
      <c r="C78" s="18"/>
      <c r="D78" s="54">
        <v>2010</v>
      </c>
      <c r="E78" s="205">
        <f t="shared" si="2"/>
        <v>153.41901766021692</v>
      </c>
      <c r="F78" s="205">
        <f t="shared" si="3"/>
        <v>155.92227811289649</v>
      </c>
      <c r="G78" s="30"/>
      <c r="H78" s="53">
        <f t="shared" si="4"/>
        <v>33.888397891275417</v>
      </c>
      <c r="I78" s="53">
        <f t="shared" si="5"/>
        <v>34.168424897559817</v>
      </c>
      <c r="J78" s="30"/>
      <c r="K78" s="30"/>
      <c r="L78" s="30"/>
      <c r="M78" s="30"/>
      <c r="N78" s="30"/>
      <c r="O78" s="54">
        <v>2011</v>
      </c>
      <c r="P78" s="204">
        <f t="shared" si="0"/>
        <v>5.3431494822287817E-2</v>
      </c>
      <c r="Q78" s="204">
        <f t="shared" si="1"/>
        <v>5.4685819175994244E-2</v>
      </c>
      <c r="R78" s="30"/>
      <c r="S78" s="30">
        <v>1</v>
      </c>
      <c r="T78" s="54"/>
      <c r="U78" s="53"/>
      <c r="V78" s="51"/>
      <c r="Y78" s="52"/>
      <c r="Z78" s="29"/>
      <c r="AA78" s="29"/>
    </row>
    <row r="79" spans="2:27" x14ac:dyDescent="0.25">
      <c r="B79" s="30"/>
      <c r="C79" s="18"/>
      <c r="D79" s="54">
        <v>2011</v>
      </c>
      <c r="E79" s="205">
        <f t="shared" si="2"/>
        <v>149.29396101222665</v>
      </c>
      <c r="F79" s="205">
        <f t="shared" si="3"/>
        <v>151.69883621929694</v>
      </c>
      <c r="G79" s="30"/>
      <c r="H79" s="53">
        <f t="shared" si="4"/>
        <v>33.259300959384746</v>
      </c>
      <c r="I79" s="53">
        <f t="shared" si="5"/>
        <v>33.535440937622297</v>
      </c>
      <c r="J79" s="30"/>
      <c r="K79" s="30"/>
      <c r="L79" s="30"/>
      <c r="M79" s="30"/>
      <c r="N79" s="30"/>
      <c r="O79" s="54">
        <v>2012</v>
      </c>
      <c r="P79" s="204">
        <f t="shared" si="0"/>
        <v>5.038578735479593E-2</v>
      </c>
      <c r="Q79" s="204">
        <f t="shared" si="1"/>
        <v>5.1547461530106364E-2</v>
      </c>
      <c r="R79" s="30"/>
      <c r="S79" s="30">
        <v>1</v>
      </c>
      <c r="T79" s="54"/>
      <c r="U79" s="30"/>
      <c r="Y79" s="52"/>
      <c r="Z79" s="9"/>
      <c r="AA79" s="9"/>
    </row>
    <row r="80" spans="2:27" x14ac:dyDescent="0.25">
      <c r="B80" s="30"/>
      <c r="C80" s="18"/>
      <c r="D80" s="54">
        <v>2012</v>
      </c>
      <c r="E80" s="205">
        <f t="shared" si="2"/>
        <v>146.30006815245633</v>
      </c>
      <c r="F80" s="205">
        <f t="shared" si="3"/>
        <v>148.61175843126239</v>
      </c>
      <c r="G80" s="30"/>
      <c r="H80" s="53">
        <f t="shared" si="4"/>
        <v>33.852411721783938</v>
      </c>
      <c r="I80" s="53">
        <f t="shared" si="5"/>
        <v>34.12728361302652</v>
      </c>
      <c r="J80" s="30"/>
      <c r="K80" s="30"/>
      <c r="L80" s="30"/>
      <c r="M80" s="30"/>
      <c r="N80" s="30"/>
      <c r="O80" s="54">
        <v>2013</v>
      </c>
      <c r="P80" s="204">
        <f t="shared" si="0"/>
        <v>4.7613671610605923E-2</v>
      </c>
      <c r="Q80" s="204">
        <f t="shared" si="1"/>
        <v>4.8707957337659646E-2</v>
      </c>
      <c r="R80" s="30"/>
      <c r="S80" s="30">
        <v>1</v>
      </c>
      <c r="T80" s="54"/>
      <c r="U80" s="30"/>
      <c r="Y80" s="52"/>
      <c r="Z80" s="9"/>
      <c r="AA80" s="9"/>
    </row>
    <row r="81" spans="2:27" x14ac:dyDescent="0.25">
      <c r="B81" s="30"/>
      <c r="C81" s="18"/>
      <c r="D81" s="54">
        <v>2013</v>
      </c>
      <c r="E81" s="205">
        <f t="shared" si="2"/>
        <v>142.13337498007786</v>
      </c>
      <c r="F81" s="205">
        <f t="shared" si="3"/>
        <v>144.37225027702516</v>
      </c>
      <c r="G81" s="30"/>
      <c r="H81" s="53">
        <f t="shared" si="4"/>
        <v>34.219975647378305</v>
      </c>
      <c r="I81" s="53">
        <f t="shared" si="5"/>
        <v>34.493152554710377</v>
      </c>
      <c r="J81" s="30"/>
      <c r="K81" s="30"/>
      <c r="L81" s="30"/>
      <c r="M81" s="30"/>
      <c r="N81" s="30"/>
      <c r="O81" s="54">
        <v>2014</v>
      </c>
      <c r="P81" s="204">
        <f t="shared" si="0"/>
        <v>4.7268473998934635E-2</v>
      </c>
      <c r="Q81" s="204">
        <f t="shared" si="1"/>
        <v>4.8351634588094328E-2</v>
      </c>
      <c r="R81" s="30"/>
      <c r="S81" s="30">
        <v>1</v>
      </c>
      <c r="T81" s="54"/>
      <c r="U81" s="30"/>
      <c r="Y81" s="52"/>
      <c r="Z81" s="9"/>
      <c r="AA81" s="9"/>
    </row>
    <row r="82" spans="2:27" x14ac:dyDescent="0.25">
      <c r="B82" s="30"/>
      <c r="C82" s="18"/>
      <c r="D82" s="54">
        <v>2014</v>
      </c>
      <c r="E82" s="205">
        <f t="shared" si="2"/>
        <v>138.83271088692618</v>
      </c>
      <c r="F82" s="205">
        <f t="shared" si="3"/>
        <v>141.00276995696549</v>
      </c>
      <c r="G82" s="30"/>
      <c r="H82" s="53">
        <f t="shared" si="4"/>
        <v>33.92807269708419</v>
      </c>
      <c r="I82" s="53">
        <f t="shared" si="5"/>
        <v>34.199714792879149</v>
      </c>
      <c r="J82" s="30"/>
      <c r="K82" s="30"/>
      <c r="L82" s="30"/>
      <c r="M82" s="30"/>
      <c r="N82" s="30"/>
      <c r="O82" s="54">
        <v>2015</v>
      </c>
      <c r="P82" s="204">
        <f t="shared" si="0"/>
        <v>4.6833775457891136E-2</v>
      </c>
      <c r="Q82" s="204">
        <f t="shared" si="1"/>
        <v>4.7897557500064192E-2</v>
      </c>
      <c r="R82" s="30"/>
      <c r="S82" s="30">
        <v>1</v>
      </c>
      <c r="T82" s="54"/>
      <c r="U82" s="30"/>
      <c r="Y82" s="52"/>
      <c r="Z82" s="9"/>
      <c r="AA82" s="9"/>
    </row>
    <row r="83" spans="2:27" x14ac:dyDescent="0.25">
      <c r="B83" s="30"/>
      <c r="C83" s="18"/>
      <c r="D83" s="54">
        <v>2015</v>
      </c>
      <c r="E83" s="205">
        <f t="shared" si="2"/>
        <v>136.62982599595034</v>
      </c>
      <c r="F83" s="205">
        <f t="shared" si="3"/>
        <v>138.73925497942764</v>
      </c>
      <c r="G83" s="30"/>
      <c r="H83" s="53">
        <f t="shared" si="4"/>
        <v>33.65827820705681</v>
      </c>
      <c r="I83" s="53">
        <f t="shared" si="5"/>
        <v>33.926464401162775</v>
      </c>
      <c r="J83" s="30"/>
      <c r="K83" s="30"/>
      <c r="L83" s="30"/>
      <c r="M83" s="30"/>
      <c r="N83" s="30"/>
      <c r="O83" s="54">
        <v>2016</v>
      </c>
      <c r="P83" s="204">
        <f t="shared" si="0"/>
        <v>4.6599209969572009E-2</v>
      </c>
      <c r="Q83" s="204">
        <f t="shared" si="1"/>
        <v>4.7631804031130986E-2</v>
      </c>
      <c r="R83" s="30"/>
      <c r="S83" s="30">
        <v>1</v>
      </c>
      <c r="T83" s="54"/>
      <c r="U83" s="30"/>
      <c r="Y83" s="52"/>
      <c r="Z83" s="9"/>
      <c r="AA83" s="9"/>
    </row>
    <row r="84" spans="2:27" x14ac:dyDescent="0.25">
      <c r="B84" s="30"/>
      <c r="C84" s="18"/>
      <c r="D84" s="54">
        <v>2016</v>
      </c>
      <c r="E84" s="205">
        <f t="shared" si="2"/>
        <v>135.79532499746892</v>
      </c>
      <c r="F84" s="205">
        <f t="shared" si="3"/>
        <v>137.83412751712058</v>
      </c>
      <c r="G84" s="30"/>
      <c r="H84" s="53">
        <f t="shared" si="4"/>
        <v>33.320742077421528</v>
      </c>
      <c r="I84" s="53">
        <f t="shared" si="5"/>
        <v>33.582960627536977</v>
      </c>
      <c r="J84" s="30"/>
      <c r="K84" s="30"/>
      <c r="L84" s="30"/>
      <c r="M84" s="30"/>
      <c r="N84" s="30"/>
      <c r="O84" s="54">
        <v>2017</v>
      </c>
      <c r="P84" s="204">
        <f t="shared" si="0"/>
        <v>4.7361244523065782E-2</v>
      </c>
      <c r="Q84" s="204">
        <f t="shared" ref="Q84" si="6">R53-P53</f>
        <v>4.8368554218364501E-2</v>
      </c>
      <c r="R84" s="30"/>
      <c r="S84" s="30">
        <v>1</v>
      </c>
      <c r="T84" s="54"/>
      <c r="U84" s="30"/>
      <c r="Y84" s="52"/>
      <c r="Z84" s="9"/>
      <c r="AA84" s="9"/>
    </row>
    <row r="85" spans="2:27" x14ac:dyDescent="0.25">
      <c r="B85" s="30"/>
      <c r="C85" s="18"/>
      <c r="D85" s="54">
        <v>2017</v>
      </c>
      <c r="E85" s="205">
        <f t="shared" si="2"/>
        <v>139.05391061162209</v>
      </c>
      <c r="F85" s="205">
        <f t="shared" ref="F85" si="7">F53-D53</f>
        <v>141.04209943136993</v>
      </c>
      <c r="G85" s="30"/>
      <c r="H85" s="53">
        <f t="shared" ref="H85" si="8">G53-H53</f>
        <v>33.289971225592126</v>
      </c>
      <c r="I85" s="53">
        <f t="shared" ref="I85" si="9">I53-G53</f>
        <v>33.547630609778025</v>
      </c>
      <c r="J85" s="30"/>
      <c r="K85" s="30"/>
      <c r="L85" s="30"/>
      <c r="M85" s="30"/>
      <c r="N85" s="30"/>
      <c r="O85" s="30"/>
      <c r="P85" s="30"/>
      <c r="Q85" s="30"/>
      <c r="R85" s="30"/>
      <c r="S85" s="30"/>
      <c r="T85" s="30"/>
      <c r="U85" s="54"/>
    </row>
    <row r="86" spans="2:27" x14ac:dyDescent="0.25">
      <c r="B86" s="30"/>
      <c r="C86" s="18"/>
      <c r="D86" s="30"/>
      <c r="E86" s="30"/>
      <c r="F86" s="30"/>
      <c r="G86" s="30"/>
      <c r="H86" s="30"/>
      <c r="I86" s="30"/>
      <c r="J86" s="30"/>
      <c r="K86" s="30"/>
      <c r="L86" s="30"/>
      <c r="M86" s="30"/>
      <c r="N86" s="30"/>
      <c r="O86" s="30"/>
      <c r="P86" s="30"/>
      <c r="Q86" s="30"/>
      <c r="R86" s="30"/>
      <c r="S86" s="30"/>
      <c r="T86" s="30"/>
      <c r="U86" s="54"/>
    </row>
    <row r="87" spans="2:27" x14ac:dyDescent="0.25">
      <c r="C87" s="18"/>
      <c r="D87" s="18"/>
      <c r="E87" s="18"/>
      <c r="F87" s="18"/>
      <c r="G87" s="18"/>
      <c r="H87" s="18"/>
      <c r="I87" s="18"/>
      <c r="J87" s="18"/>
      <c r="K87" s="18"/>
      <c r="L87" s="18"/>
      <c r="M87" s="18"/>
      <c r="N87" s="18"/>
      <c r="O87" s="18"/>
      <c r="P87" s="18"/>
      <c r="U87" s="52"/>
    </row>
    <row r="88" spans="2:27" x14ac:dyDescent="0.25">
      <c r="C88" s="18"/>
      <c r="D88" s="18"/>
      <c r="E88" s="18"/>
      <c r="F88" s="18"/>
      <c r="G88" s="18"/>
      <c r="H88" s="18"/>
      <c r="I88" s="18"/>
      <c r="J88" s="18"/>
      <c r="K88" s="18"/>
      <c r="L88" s="18"/>
      <c r="M88" s="18"/>
      <c r="N88" s="18"/>
      <c r="O88" s="18"/>
      <c r="P88" s="18"/>
      <c r="U88" s="52"/>
    </row>
    <row r="89" spans="2:27" x14ac:dyDescent="0.25">
      <c r="C89" s="18"/>
      <c r="D89" s="18"/>
      <c r="E89" s="18"/>
      <c r="F89" s="18"/>
      <c r="G89" s="18"/>
      <c r="H89" s="18"/>
      <c r="I89" s="18"/>
      <c r="J89" s="18"/>
      <c r="K89" s="18"/>
      <c r="L89" s="18"/>
      <c r="M89" s="18"/>
      <c r="N89" s="18"/>
      <c r="O89" s="18"/>
      <c r="P89" s="18"/>
      <c r="U89" s="52"/>
    </row>
    <row r="90" spans="2:27" x14ac:dyDescent="0.25">
      <c r="C90" s="18"/>
      <c r="D90" s="18"/>
      <c r="E90" s="18"/>
      <c r="F90" s="18"/>
      <c r="G90" s="18"/>
      <c r="H90" s="18"/>
      <c r="I90" s="18"/>
      <c r="J90" s="18"/>
      <c r="K90" s="18"/>
      <c r="L90" s="18"/>
      <c r="M90" s="18"/>
      <c r="N90" s="18"/>
      <c r="O90" s="18"/>
      <c r="P90" s="18"/>
      <c r="U90" s="52"/>
    </row>
    <row r="91" spans="2:27" x14ac:dyDescent="0.25">
      <c r="C91" s="18"/>
      <c r="D91" s="18"/>
      <c r="E91" s="18"/>
      <c r="F91" s="18"/>
      <c r="G91" s="18"/>
      <c r="H91" s="18"/>
      <c r="I91" s="18"/>
      <c r="J91" s="18"/>
      <c r="K91" s="18"/>
      <c r="L91" s="18"/>
      <c r="M91" s="18"/>
      <c r="N91" s="18"/>
      <c r="O91" s="18"/>
      <c r="P91" s="18"/>
      <c r="U91" s="52"/>
    </row>
    <row r="92" spans="2:27" x14ac:dyDescent="0.25">
      <c r="C92" s="18"/>
      <c r="D92" s="18"/>
      <c r="E92" s="18"/>
      <c r="F92" s="18"/>
      <c r="G92" s="18"/>
      <c r="H92" s="18"/>
      <c r="I92" s="18"/>
      <c r="J92" s="18"/>
      <c r="K92" s="18"/>
      <c r="L92" s="18"/>
      <c r="M92" s="18"/>
      <c r="N92" s="18"/>
      <c r="O92" s="18"/>
      <c r="P92" s="18"/>
      <c r="U92" s="52"/>
    </row>
    <row r="93" spans="2:27" x14ac:dyDescent="0.25">
      <c r="C93" s="18"/>
      <c r="D93" s="18"/>
      <c r="E93" s="18"/>
      <c r="F93" s="18"/>
      <c r="G93" s="18"/>
      <c r="H93" s="18"/>
      <c r="I93" s="18"/>
      <c r="J93" s="18"/>
      <c r="K93" s="18"/>
      <c r="L93" s="18"/>
      <c r="M93" s="18"/>
      <c r="N93" s="18"/>
      <c r="O93" s="18"/>
      <c r="P93" s="18"/>
      <c r="U93" s="52"/>
    </row>
    <row r="94" spans="2:27" x14ac:dyDescent="0.25">
      <c r="C94" s="18"/>
      <c r="D94" s="18"/>
      <c r="E94" s="18"/>
      <c r="F94" s="18"/>
      <c r="G94" s="18"/>
      <c r="H94" s="18"/>
      <c r="I94" s="18"/>
      <c r="J94" s="18"/>
      <c r="K94" s="18"/>
      <c r="L94" s="18"/>
      <c r="M94" s="18"/>
      <c r="N94" s="18"/>
      <c r="O94" s="18"/>
      <c r="P94" s="18"/>
      <c r="U94" s="52"/>
    </row>
    <row r="95" spans="2:27" x14ac:dyDescent="0.25">
      <c r="C95" s="18"/>
      <c r="D95" s="18"/>
      <c r="E95" s="18"/>
      <c r="F95" s="18"/>
      <c r="G95" s="18"/>
      <c r="H95" s="18"/>
      <c r="I95" s="18"/>
      <c r="J95" s="18"/>
      <c r="K95" s="18"/>
      <c r="L95" s="18"/>
      <c r="M95" s="18"/>
      <c r="N95" s="18"/>
      <c r="O95" s="18"/>
      <c r="P95" s="18"/>
      <c r="U95" s="52"/>
    </row>
    <row r="96" spans="2:27" x14ac:dyDescent="0.25">
      <c r="C96" s="18"/>
      <c r="D96" s="18"/>
      <c r="E96" s="18"/>
      <c r="F96" s="18"/>
      <c r="G96" s="18"/>
      <c r="H96" s="18"/>
      <c r="I96" s="18"/>
      <c r="J96" s="18"/>
      <c r="K96" s="18"/>
      <c r="L96" s="18"/>
      <c r="M96" s="18"/>
      <c r="N96" s="18"/>
      <c r="O96" s="18"/>
      <c r="P96" s="18"/>
      <c r="T96" s="22"/>
      <c r="U96" s="52"/>
      <c r="V96" s="22"/>
      <c r="W96" s="22"/>
    </row>
    <row r="97" spans="1:35" s="21" customFormat="1" x14ac:dyDescent="0.25">
      <c r="A97" s="9"/>
      <c r="B97" s="9"/>
      <c r="C97" s="18"/>
      <c r="D97" s="18"/>
      <c r="E97" s="18"/>
      <c r="F97" s="18"/>
      <c r="G97" s="18"/>
      <c r="H97" s="18"/>
      <c r="I97" s="18"/>
      <c r="J97" s="18"/>
      <c r="K97" s="18"/>
      <c r="L97" s="22"/>
      <c r="M97" s="22"/>
      <c r="N97" s="22"/>
      <c r="O97" s="22"/>
      <c r="P97" s="22"/>
      <c r="Q97" s="22"/>
      <c r="R97" s="22"/>
      <c r="S97" s="22"/>
      <c r="T97" s="22"/>
      <c r="U97" s="52"/>
      <c r="V97" s="22"/>
      <c r="W97" s="22"/>
      <c r="X97" s="22"/>
      <c r="Y97" s="22"/>
      <c r="Z97" s="22"/>
      <c r="AA97" s="22"/>
      <c r="AB97" s="22"/>
      <c r="AC97" s="22"/>
      <c r="AD97" s="22"/>
      <c r="AE97" s="22"/>
      <c r="AF97" s="22"/>
      <c r="AG97" s="22"/>
      <c r="AH97" s="22"/>
      <c r="AI97" s="31"/>
    </row>
    <row r="98" spans="1:35" s="21" customFormat="1" x14ac:dyDescent="0.25">
      <c r="A98" s="9"/>
      <c r="B98" s="9"/>
      <c r="C98" s="9"/>
      <c r="D98" s="9"/>
      <c r="E98" s="9"/>
      <c r="F98" s="9"/>
      <c r="G98" s="9"/>
      <c r="H98" s="9"/>
      <c r="I98" s="9"/>
      <c r="J98" s="9"/>
      <c r="K98" s="9"/>
      <c r="Q98" s="22"/>
      <c r="R98" s="22"/>
      <c r="S98" s="22"/>
      <c r="U98" s="41"/>
      <c r="X98" s="22"/>
      <c r="Y98" s="22"/>
      <c r="Z98" s="22"/>
      <c r="AA98" s="22"/>
      <c r="AB98" s="22"/>
      <c r="AC98" s="22"/>
      <c r="AD98" s="22"/>
      <c r="AE98" s="22"/>
      <c r="AF98" s="22"/>
      <c r="AG98" s="22"/>
      <c r="AH98" s="22"/>
      <c r="AI98" s="31"/>
    </row>
    <row r="99" spans="1:35" s="21" customFormat="1" x14ac:dyDescent="0.25">
      <c r="A99" s="9"/>
      <c r="B99" s="9"/>
      <c r="C99" s="9"/>
      <c r="D99" s="9"/>
      <c r="E99" s="9"/>
      <c r="F99" s="9"/>
      <c r="G99" s="9"/>
      <c r="H99" s="9"/>
      <c r="I99" s="9"/>
      <c r="J99" s="9"/>
      <c r="K99" s="9"/>
      <c r="Q99" s="22"/>
      <c r="R99" s="22"/>
      <c r="S99" s="22"/>
      <c r="U99" s="41"/>
      <c r="X99" s="22"/>
      <c r="Y99" s="22"/>
      <c r="Z99" s="22"/>
      <c r="AA99" s="22"/>
      <c r="AB99" s="22"/>
      <c r="AC99" s="22"/>
      <c r="AD99" s="22"/>
      <c r="AE99" s="22"/>
      <c r="AF99" s="22"/>
      <c r="AG99" s="22"/>
      <c r="AH99" s="22"/>
      <c r="AI99" s="31"/>
    </row>
    <row r="100" spans="1:35" s="21" customFormat="1" ht="11.4" x14ac:dyDescent="0.2">
      <c r="Q100" s="22"/>
      <c r="R100" s="22"/>
      <c r="S100" s="22"/>
      <c r="T100" s="22"/>
      <c r="U100" s="22"/>
      <c r="V100" s="22"/>
      <c r="W100" s="22"/>
      <c r="X100" s="22"/>
      <c r="Y100" s="22"/>
      <c r="Z100" s="22"/>
      <c r="AA100" s="22"/>
      <c r="AB100" s="22"/>
      <c r="AC100" s="22"/>
      <c r="AD100" s="22"/>
      <c r="AE100" s="22"/>
      <c r="AF100" s="22"/>
      <c r="AG100" s="22"/>
      <c r="AH100" s="22"/>
      <c r="AI100" s="31"/>
    </row>
    <row r="101" spans="1:35" s="21" customFormat="1" ht="11.4" x14ac:dyDescent="0.2">
      <c r="Q101" s="22"/>
      <c r="R101" s="22"/>
      <c r="S101" s="22"/>
      <c r="T101" s="22"/>
      <c r="U101" s="22"/>
      <c r="V101" s="22"/>
      <c r="W101" s="22"/>
      <c r="X101" s="22"/>
      <c r="Y101" s="22"/>
      <c r="Z101" s="22"/>
      <c r="AA101" s="22"/>
      <c r="AB101" s="22"/>
      <c r="AC101" s="22"/>
      <c r="AD101" s="22"/>
      <c r="AE101" s="22"/>
      <c r="AF101" s="22"/>
      <c r="AG101" s="22"/>
      <c r="AH101" s="22"/>
      <c r="AI101" s="31"/>
    </row>
    <row r="102" spans="1:35" s="21" customFormat="1" ht="11.4" x14ac:dyDescent="0.2">
      <c r="Q102" s="22"/>
      <c r="R102" s="22"/>
      <c r="S102" s="22"/>
      <c r="T102" s="22"/>
      <c r="U102" s="22"/>
      <c r="V102" s="22"/>
      <c r="W102" s="22"/>
      <c r="X102" s="22"/>
      <c r="Y102" s="22"/>
      <c r="Z102" s="22"/>
      <c r="AA102" s="22"/>
      <c r="AB102" s="22"/>
      <c r="AC102" s="22"/>
      <c r="AD102" s="22"/>
      <c r="AE102" s="22"/>
      <c r="AF102" s="22"/>
      <c r="AG102" s="22"/>
      <c r="AH102" s="22"/>
      <c r="AI102" s="31"/>
    </row>
    <row r="103" spans="1:35" s="21" customFormat="1" ht="11.4" x14ac:dyDescent="0.2">
      <c r="Q103" s="22"/>
      <c r="R103" s="22"/>
      <c r="S103" s="22"/>
      <c r="T103" s="22"/>
      <c r="U103" s="22"/>
      <c r="V103" s="22"/>
      <c r="W103" s="22"/>
      <c r="X103" s="22"/>
      <c r="Y103" s="22"/>
      <c r="Z103" s="22"/>
      <c r="AA103" s="22"/>
      <c r="AB103" s="22"/>
      <c r="AC103" s="22"/>
      <c r="AD103" s="22"/>
      <c r="AE103" s="22"/>
      <c r="AF103" s="22"/>
      <c r="AG103" s="22"/>
      <c r="AH103" s="22"/>
      <c r="AI103" s="31"/>
    </row>
    <row r="104" spans="1:35" s="21" customFormat="1" ht="11.4" x14ac:dyDescent="0.2">
      <c r="Q104" s="22"/>
      <c r="R104" s="22"/>
      <c r="S104" s="22"/>
      <c r="T104" s="22"/>
      <c r="U104" s="22"/>
      <c r="V104" s="22"/>
      <c r="W104" s="22"/>
      <c r="X104" s="22"/>
      <c r="Y104" s="22"/>
      <c r="Z104" s="22"/>
      <c r="AA104" s="22"/>
      <c r="AB104" s="22"/>
      <c r="AC104" s="22"/>
      <c r="AD104" s="22"/>
      <c r="AE104" s="22"/>
      <c r="AF104" s="22"/>
      <c r="AG104" s="22"/>
      <c r="AH104" s="22"/>
      <c r="AI104" s="31"/>
    </row>
    <row r="105" spans="1:35" x14ac:dyDescent="0.25">
      <c r="A105" s="21"/>
      <c r="B105" s="21"/>
      <c r="C105" s="21"/>
      <c r="D105" s="21"/>
      <c r="E105" s="21"/>
      <c r="F105" s="21"/>
      <c r="G105" s="21"/>
      <c r="H105" s="21"/>
      <c r="I105" s="21"/>
      <c r="J105" s="21"/>
      <c r="K105" s="21"/>
    </row>
    <row r="106" spans="1:35" x14ac:dyDescent="0.25">
      <c r="A106" s="21"/>
      <c r="B106" s="21"/>
      <c r="C106" s="21"/>
      <c r="D106" s="21"/>
      <c r="E106" s="21"/>
      <c r="F106" s="21"/>
      <c r="G106" s="21"/>
      <c r="H106" s="21"/>
      <c r="I106" s="21"/>
      <c r="J106" s="21"/>
      <c r="K106" s="21"/>
    </row>
    <row r="107" spans="1:35" x14ac:dyDescent="0.25">
      <c r="A107" s="21"/>
      <c r="B107" s="21"/>
      <c r="C107" s="21"/>
      <c r="D107" s="21"/>
      <c r="E107" s="21"/>
      <c r="F107" s="21"/>
      <c r="G107" s="21"/>
      <c r="H107" s="21"/>
      <c r="I107" s="21"/>
      <c r="J107" s="21"/>
      <c r="K107" s="21"/>
    </row>
  </sheetData>
  <mergeCells count="3">
    <mergeCell ref="D36:F36"/>
    <mergeCell ref="G36:I36"/>
    <mergeCell ref="P36:R36"/>
  </mergeCells>
  <conditionalFormatting sqref="D66:F69 D38:E53 E70:F70">
    <cfRule type="expression" dxfId="26" priority="10">
      <formula>IF(#REF!=1, VALUE(FIXED($D$38:$F$81,1)),0)</formula>
    </cfRule>
  </conditionalFormatting>
  <conditionalFormatting sqref="P38:R53">
    <cfRule type="expression" dxfId="25" priority="9">
      <formula>IF(#REF!=1, VALUE(FIXED($D$38:$F$81,1)),0)</formula>
    </cfRule>
  </conditionalFormatting>
  <conditionalFormatting sqref="F38:F53">
    <cfRule type="expression" dxfId="24" priority="8">
      <formula>IF(#REF!=1, VALUE(FIXED($D$38:$F$81,1)),0)</formula>
    </cfRule>
  </conditionalFormatting>
  <conditionalFormatting sqref="G38:G53">
    <cfRule type="expression" dxfId="23" priority="7">
      <formula>IF(#REF!=1, VALUE(FIXED($D$38:$F$81,1)),0)</formula>
    </cfRule>
  </conditionalFormatting>
  <conditionalFormatting sqref="H38:H53">
    <cfRule type="expression" dxfId="22" priority="6">
      <formula>IF(#REF!=1, VALUE(FIXED($D$38:$F$81,1)),0)</formula>
    </cfRule>
  </conditionalFormatting>
  <conditionalFormatting sqref="I38:I53">
    <cfRule type="expression" dxfId="21" priority="5">
      <formula>IF(#REF!=1, VALUE(FIXED($D$38:$F$81,1)),0)</formula>
    </cfRule>
  </conditionalFormatting>
  <conditionalFormatting sqref="E71:E85">
    <cfRule type="expression" dxfId="20" priority="4">
      <formula>IF(#REF!=1, VALUE(FIXED($D$38:$F$81,1)),0)</formula>
    </cfRule>
  </conditionalFormatting>
  <conditionalFormatting sqref="F71:F85">
    <cfRule type="expression" dxfId="19" priority="3">
      <formula>IF(#REF!=1, VALUE(FIXED($D$38:$F$81,1)),0)</formula>
    </cfRule>
  </conditionalFormatting>
  <conditionalFormatting sqref="H68:I69">
    <cfRule type="expression" dxfId="18" priority="2">
      <formula>IF(#REF!=1, VALUE(FIXED($D$38:$F$81,1)),0)</formula>
    </cfRule>
  </conditionalFormatting>
  <conditionalFormatting sqref="P68:Q68">
    <cfRule type="expression" dxfId="17" priority="1">
      <formula>IF(#REF!=1, VALUE(FIXED($D$38:$F$81,1)),0)</formula>
    </cfRule>
  </conditionalFormatting>
  <pageMargins left="0.7" right="0.7" top="0.75" bottom="0.75" header="0.3" footer="0.3"/>
  <pageSetup paperSize="9" scale="56" orientation="landscape" r:id="rId1"/>
  <rowBreaks count="1" manualBreakCount="1">
    <brk id="65" max="16383" man="1"/>
  </rowBreaks>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zoomScaleNormal="100" workbookViewId="0">
      <pane xSplit="1" topLeftCell="B1" activePane="topRight" state="frozen"/>
      <selection activeCell="L1" sqref="L1"/>
      <selection pane="topRight" activeCell="P1" sqref="P1"/>
    </sheetView>
  </sheetViews>
  <sheetFormatPr defaultColWidth="9.109375" defaultRowHeight="13.2" x14ac:dyDescent="0.25"/>
  <cols>
    <col min="1" max="1" width="2.6640625" style="9" customWidth="1"/>
    <col min="2" max="2" width="7.33203125" style="9" customWidth="1"/>
    <col min="3" max="4" width="9.109375" style="9" customWidth="1"/>
    <col min="5" max="5" width="9.88671875" style="9" bestFit="1" customWidth="1"/>
    <col min="6" max="6" width="10.109375" style="9" bestFit="1" customWidth="1"/>
    <col min="7" max="7" width="9.109375" style="9"/>
    <col min="8" max="8" width="9.88671875" style="9" bestFit="1" customWidth="1"/>
    <col min="9" max="9" width="10.109375" style="9" bestFit="1" customWidth="1"/>
    <col min="10" max="10" width="9.109375" style="9" customWidth="1"/>
    <col min="11" max="14" width="9.109375" style="9"/>
    <col min="15" max="15" width="10.88671875" style="9" customWidth="1"/>
    <col min="16" max="16" width="9.88671875" style="9" customWidth="1"/>
    <col min="17" max="18" width="9.109375" style="9"/>
    <col min="19" max="19" width="13.44140625" style="9" bestFit="1" customWidth="1"/>
    <col min="20" max="20" width="13.44140625" style="18" customWidth="1"/>
    <col min="21" max="21" width="13.44140625" style="18" bestFit="1" customWidth="1"/>
    <col min="22" max="24" width="13.5546875" style="18" customWidth="1"/>
    <col min="25" max="37" width="9.109375" style="18" customWidth="1"/>
    <col min="38" max="38" width="9.109375" style="30"/>
    <col min="39" max="16384" width="9.109375" style="9"/>
  </cols>
  <sheetData>
    <row r="1" spans="2:30" ht="21" customHeight="1" x14ac:dyDescent="0.25">
      <c r="B1" s="10" t="s">
        <v>50</v>
      </c>
      <c r="C1" s="8"/>
      <c r="D1" s="8"/>
      <c r="S1" s="11"/>
    </row>
    <row r="2" spans="2:30" ht="10.5" customHeight="1" x14ac:dyDescent="0.25">
      <c r="S2" s="19"/>
    </row>
    <row r="3" spans="2:30" ht="8.25" customHeight="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2:30" ht="18" customHeight="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row>
    <row r="5" spans="2:30"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2:30"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row>
    <row r="7" spans="2:30" ht="12" customHeight="1" x14ac:dyDescent="0.3">
      <c r="B7" s="1"/>
      <c r="C7" s="2"/>
      <c r="D7" s="1"/>
      <c r="E7" s="1"/>
      <c r="F7" s="1"/>
      <c r="G7" s="1"/>
      <c r="H7" s="1"/>
      <c r="I7" s="1"/>
      <c r="J7" s="1"/>
      <c r="K7" s="1"/>
      <c r="L7" s="1"/>
      <c r="M7" s="2"/>
      <c r="N7" s="1"/>
      <c r="O7" s="1"/>
      <c r="P7" s="1"/>
      <c r="Q7" s="1"/>
      <c r="R7" s="1"/>
      <c r="S7" s="1"/>
      <c r="T7" s="1"/>
      <c r="U7" s="1"/>
      <c r="V7" s="1"/>
      <c r="W7" s="1"/>
      <c r="X7" s="1"/>
      <c r="Y7" s="1"/>
      <c r="Z7" s="1"/>
      <c r="AA7" s="1"/>
      <c r="AB7" s="1"/>
      <c r="AC7" s="1"/>
      <c r="AD7" s="1"/>
    </row>
    <row r="8" spans="2:30" ht="9.75" customHeight="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row>
    <row r="9" spans="2:30" x14ac:dyDescent="0.25">
      <c r="B9" s="1"/>
      <c r="C9" s="6"/>
      <c r="D9" s="1"/>
      <c r="E9" s="1"/>
      <c r="F9" s="1"/>
      <c r="G9" s="1"/>
      <c r="H9" s="1"/>
      <c r="I9" s="1"/>
      <c r="J9" s="1"/>
      <c r="K9" s="1"/>
      <c r="L9" s="1"/>
      <c r="M9" s="1"/>
      <c r="N9" s="1"/>
      <c r="O9" s="1"/>
      <c r="P9" s="1"/>
      <c r="Q9" s="1"/>
      <c r="R9" s="1"/>
      <c r="S9" s="1"/>
      <c r="T9" s="1"/>
      <c r="U9" s="1"/>
      <c r="V9" s="1"/>
      <c r="W9" s="1"/>
      <c r="X9" s="1"/>
      <c r="Y9" s="1"/>
      <c r="Z9" s="1"/>
      <c r="AA9" s="1"/>
      <c r="AB9" s="1"/>
      <c r="AC9" s="1"/>
      <c r="AD9" s="1"/>
    </row>
    <row r="10" spans="2:30" x14ac:dyDescent="0.2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row>
    <row r="11" spans="2:30"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row>
    <row r="12" spans="2:30" x14ac:dyDescent="0.25">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row>
    <row r="13" spans="2:30" x14ac:dyDescent="0.25">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2:30" x14ac:dyDescent="0.2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2:30" x14ac:dyDescent="0.25">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2:30"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row>
    <row r="17" spans="2:38"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2:38" x14ac:dyDescent="0.2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2:38"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2:38"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2:38"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spans="2:38"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2:38" ht="4.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row>
    <row r="24" spans="2:38"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row>
    <row r="25" spans="2:38"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2:38" ht="9"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2:38" ht="3.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2:38" x14ac:dyDescent="0.25">
      <c r="B28" s="12"/>
      <c r="C28" s="12"/>
      <c r="D28" s="12"/>
      <c r="E28" s="12"/>
      <c r="F28" s="12"/>
      <c r="G28" s="12"/>
      <c r="H28" s="12"/>
      <c r="I28" s="1"/>
      <c r="J28" s="1"/>
      <c r="K28" s="1"/>
      <c r="L28" s="1"/>
      <c r="M28" s="1"/>
      <c r="N28" s="1"/>
      <c r="O28" s="1"/>
      <c r="P28" s="1"/>
      <c r="Q28" s="1"/>
      <c r="R28" s="1"/>
      <c r="S28" s="1"/>
      <c r="T28" s="1"/>
      <c r="U28" s="1"/>
      <c r="V28" s="1"/>
      <c r="W28" s="1"/>
      <c r="X28" s="1"/>
      <c r="Y28" s="1"/>
      <c r="Z28" s="1"/>
      <c r="AA28" s="1"/>
      <c r="AB28" s="1"/>
      <c r="AC28" s="1"/>
      <c r="AD28" s="1"/>
    </row>
    <row r="29" spans="2:38" ht="11.25" customHeight="1" x14ac:dyDescent="0.25">
      <c r="B29" s="12"/>
      <c r="C29" s="12"/>
      <c r="D29" s="12"/>
      <c r="E29" s="12"/>
      <c r="F29" s="12"/>
      <c r="G29" s="12"/>
      <c r="H29" s="12"/>
      <c r="I29" s="1"/>
      <c r="J29" s="1"/>
      <c r="K29" s="1"/>
      <c r="L29" s="1"/>
      <c r="M29" s="1"/>
      <c r="N29" s="1"/>
      <c r="O29" s="1"/>
      <c r="P29" s="1"/>
      <c r="Q29" s="1"/>
      <c r="R29" s="1"/>
      <c r="S29" s="1"/>
      <c r="T29" s="1"/>
      <c r="U29" s="1"/>
      <c r="V29" s="1"/>
      <c r="W29" s="1"/>
      <c r="X29" s="1"/>
      <c r="Y29" s="1"/>
      <c r="Z29" s="1"/>
      <c r="AA29" s="1"/>
      <c r="AB29" s="1"/>
      <c r="AC29" s="1"/>
      <c r="AD29" s="1"/>
    </row>
    <row r="30" spans="2:38" s="20" customFormat="1" x14ac:dyDescent="0.25">
      <c r="B30" s="12"/>
      <c r="C30" s="12"/>
      <c r="D30" s="12"/>
      <c r="E30" s="12"/>
      <c r="F30" s="12"/>
      <c r="G30" s="12"/>
      <c r="H30" s="12"/>
      <c r="I30" s="3"/>
      <c r="J30" s="3"/>
      <c r="K30" s="3"/>
      <c r="L30" s="3"/>
      <c r="M30" s="3"/>
      <c r="N30" s="3"/>
      <c r="O30" s="3"/>
      <c r="P30" s="3"/>
      <c r="Q30" s="3"/>
      <c r="R30" s="3"/>
      <c r="S30" s="3"/>
      <c r="T30" s="3"/>
      <c r="U30" s="3"/>
      <c r="V30" s="3"/>
      <c r="W30" s="3"/>
      <c r="X30" s="3"/>
      <c r="Y30" s="3"/>
      <c r="Z30" s="3"/>
      <c r="AA30" s="3"/>
      <c r="AB30" s="3"/>
      <c r="AC30" s="3"/>
      <c r="AD30" s="3"/>
      <c r="AE30" s="24"/>
      <c r="AF30" s="24"/>
      <c r="AG30" s="24"/>
      <c r="AH30" s="24"/>
      <c r="AI30" s="24"/>
      <c r="AJ30" s="24"/>
      <c r="AK30" s="24"/>
      <c r="AL30" s="32"/>
    </row>
    <row r="31" spans="2:38" ht="7.5" customHeight="1" x14ac:dyDescent="0.25">
      <c r="B31" s="12"/>
      <c r="C31" s="12"/>
      <c r="D31" s="12"/>
      <c r="E31" s="12"/>
      <c r="F31" s="12"/>
      <c r="G31" s="12"/>
      <c r="H31" s="12"/>
      <c r="I31" s="1"/>
      <c r="J31" s="1"/>
      <c r="K31" s="1"/>
      <c r="L31" s="1"/>
      <c r="M31" s="1"/>
      <c r="N31" s="1"/>
      <c r="O31" s="1"/>
      <c r="P31" s="1"/>
      <c r="Q31" s="1"/>
      <c r="R31" s="1"/>
      <c r="S31" s="1"/>
      <c r="T31" s="1"/>
      <c r="U31" s="1"/>
      <c r="V31" s="1"/>
      <c r="W31" s="1"/>
      <c r="X31" s="1"/>
      <c r="Y31" s="1"/>
      <c r="Z31" s="1"/>
      <c r="AA31" s="1"/>
      <c r="AB31" s="1"/>
      <c r="AC31" s="1"/>
      <c r="AD31" s="1"/>
    </row>
    <row r="32" spans="2:38" s="23" customFormat="1" ht="26.25" customHeight="1" x14ac:dyDescent="0.3">
      <c r="B32" s="12"/>
      <c r="C32" s="2" t="s">
        <v>50</v>
      </c>
      <c r="D32" s="1"/>
      <c r="E32" s="1"/>
      <c r="F32" s="1"/>
      <c r="G32" s="1"/>
      <c r="H32" s="1"/>
      <c r="I32" s="12"/>
      <c r="J32" s="12"/>
      <c r="K32" s="12"/>
      <c r="L32" s="12"/>
      <c r="M32" s="13"/>
      <c r="N32" s="2"/>
      <c r="O32" s="1"/>
      <c r="P32" s="1"/>
      <c r="Q32" s="12"/>
      <c r="R32" s="2" t="s">
        <v>50</v>
      </c>
      <c r="S32" s="1"/>
      <c r="T32" s="1"/>
      <c r="U32" s="1"/>
      <c r="V32" s="1"/>
      <c r="W32" s="1"/>
      <c r="X32" s="12"/>
      <c r="Y32" s="12"/>
      <c r="Z32" s="12"/>
      <c r="AA32" s="12"/>
      <c r="AB32" s="12"/>
      <c r="AC32" s="12"/>
      <c r="AD32" s="12"/>
      <c r="AE32" s="25"/>
      <c r="AF32" s="25"/>
      <c r="AG32" s="25"/>
      <c r="AH32" s="25"/>
      <c r="AI32" s="25"/>
      <c r="AJ32" s="25"/>
      <c r="AK32" s="25"/>
      <c r="AL32" s="33"/>
    </row>
    <row r="33" spans="2:38" ht="12" customHeight="1" x14ac:dyDescent="0.25">
      <c r="B33" s="1"/>
      <c r="C33" s="1"/>
      <c r="D33" s="1"/>
      <c r="E33" s="1"/>
      <c r="F33" s="1"/>
      <c r="G33" s="1"/>
      <c r="H33" s="1"/>
      <c r="I33" s="1"/>
      <c r="J33" s="1"/>
      <c r="K33" s="1"/>
      <c r="L33" s="1"/>
      <c r="M33" s="5"/>
      <c r="N33" s="1"/>
      <c r="O33" s="1"/>
      <c r="P33" s="1"/>
      <c r="Q33" s="1"/>
      <c r="R33" s="1"/>
      <c r="S33" s="1"/>
      <c r="T33" s="1"/>
      <c r="U33" s="1"/>
      <c r="V33" s="1"/>
      <c r="W33" s="1"/>
      <c r="X33" s="1"/>
      <c r="Y33" s="1"/>
      <c r="Z33" s="1"/>
      <c r="AA33" s="1"/>
      <c r="AB33" s="1"/>
      <c r="AC33" s="1"/>
      <c r="AD33" s="1"/>
    </row>
    <row r="34" spans="2:38" s="23" customFormat="1" x14ac:dyDescent="0.25">
      <c r="B34" s="12"/>
      <c r="C34" s="16" t="s">
        <v>49</v>
      </c>
      <c r="D34" s="16"/>
      <c r="E34" s="16"/>
      <c r="F34" s="16"/>
      <c r="G34" s="16"/>
      <c r="H34" s="16"/>
      <c r="I34" s="12"/>
      <c r="J34" s="12"/>
      <c r="K34" s="12"/>
      <c r="L34" s="12"/>
      <c r="M34" s="12"/>
      <c r="N34" s="16"/>
      <c r="O34" s="12"/>
      <c r="P34" s="12"/>
      <c r="Q34" s="12"/>
      <c r="R34" s="16" t="s">
        <v>31</v>
      </c>
      <c r="S34" s="16"/>
      <c r="T34" s="16"/>
      <c r="U34" s="16"/>
      <c r="V34" s="16"/>
      <c r="W34" s="16"/>
      <c r="X34" s="12"/>
      <c r="Y34" s="12"/>
      <c r="Z34" s="12"/>
      <c r="AA34" s="12"/>
      <c r="AB34" s="12"/>
      <c r="AC34" s="12"/>
      <c r="AD34" s="12"/>
      <c r="AE34" s="25"/>
      <c r="AF34" s="25"/>
      <c r="AG34" s="25"/>
      <c r="AH34" s="25"/>
      <c r="AI34" s="25"/>
      <c r="AJ34" s="25"/>
      <c r="AK34" s="25"/>
      <c r="AL34" s="33"/>
    </row>
    <row r="35" spans="2:38" ht="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2:38" s="26" customFormat="1" x14ac:dyDescent="0.25">
      <c r="B36" s="17"/>
      <c r="C36" s="15" t="s">
        <v>2</v>
      </c>
      <c r="D36" s="201" t="s">
        <v>8</v>
      </c>
      <c r="E36" s="201"/>
      <c r="F36" s="201"/>
      <c r="G36" s="201" t="s">
        <v>6</v>
      </c>
      <c r="H36" s="201"/>
      <c r="I36" s="201"/>
      <c r="J36" s="202" t="s">
        <v>9</v>
      </c>
      <c r="K36" s="202"/>
      <c r="L36" s="202"/>
      <c r="M36" s="202" t="s">
        <v>7</v>
      </c>
      <c r="N36" s="202"/>
      <c r="O36" s="202"/>
      <c r="P36" s="14"/>
      <c r="Q36" s="17"/>
      <c r="R36" s="15" t="s">
        <v>2</v>
      </c>
      <c r="S36" s="201" t="s">
        <v>25</v>
      </c>
      <c r="T36" s="201"/>
      <c r="U36" s="201"/>
      <c r="V36" s="201" t="s">
        <v>26</v>
      </c>
      <c r="W36" s="201"/>
      <c r="X36" s="201"/>
      <c r="Y36" s="17"/>
      <c r="Z36" s="17"/>
      <c r="AA36" s="17"/>
      <c r="AB36" s="17"/>
      <c r="AC36" s="17"/>
      <c r="AD36" s="17"/>
      <c r="AE36" s="27"/>
      <c r="AF36" s="27"/>
      <c r="AG36" s="27"/>
      <c r="AH36" s="27"/>
      <c r="AI36" s="27"/>
      <c r="AJ36" s="27"/>
      <c r="AK36" s="27"/>
      <c r="AL36" s="34"/>
    </row>
    <row r="37" spans="2:38" s="26" customFormat="1" x14ac:dyDescent="0.25">
      <c r="B37" s="17"/>
      <c r="C37" s="15"/>
      <c r="D37" s="15" t="s">
        <v>19</v>
      </c>
      <c r="E37" s="43" t="s">
        <v>11</v>
      </c>
      <c r="F37" s="43" t="s">
        <v>12</v>
      </c>
      <c r="G37" s="15" t="s">
        <v>19</v>
      </c>
      <c r="H37" s="43" t="s">
        <v>11</v>
      </c>
      <c r="I37" s="43" t="s">
        <v>12</v>
      </c>
      <c r="J37" s="15" t="s">
        <v>19</v>
      </c>
      <c r="K37" s="43" t="s">
        <v>11</v>
      </c>
      <c r="L37" s="43" t="s">
        <v>12</v>
      </c>
      <c r="M37" s="15" t="s">
        <v>19</v>
      </c>
      <c r="N37" s="43" t="s">
        <v>11</v>
      </c>
      <c r="O37" s="43" t="s">
        <v>12</v>
      </c>
      <c r="P37" s="48"/>
      <c r="Q37" s="17"/>
      <c r="R37" s="15"/>
      <c r="S37" s="15" t="s">
        <v>23</v>
      </c>
      <c r="T37" s="43" t="s">
        <v>11</v>
      </c>
      <c r="U37" s="43" t="s">
        <v>12</v>
      </c>
      <c r="V37" s="15" t="s">
        <v>23</v>
      </c>
      <c r="W37" s="43" t="s">
        <v>11</v>
      </c>
      <c r="X37" s="43" t="s">
        <v>12</v>
      </c>
      <c r="Y37" s="17"/>
      <c r="Z37" s="17"/>
      <c r="AA37" s="17"/>
      <c r="AB37" s="17"/>
      <c r="AC37" s="17"/>
      <c r="AD37" s="17"/>
      <c r="AE37" s="27"/>
      <c r="AF37" s="27"/>
      <c r="AG37" s="27"/>
      <c r="AH37" s="27"/>
      <c r="AI37" s="27"/>
      <c r="AJ37" s="27"/>
      <c r="AK37" s="27"/>
      <c r="AL37" s="34"/>
    </row>
    <row r="38" spans="2:38" x14ac:dyDescent="0.25">
      <c r="B38" s="1"/>
      <c r="C38" s="35">
        <v>2002</v>
      </c>
      <c r="D38" s="44">
        <v>6573.8901253223958</v>
      </c>
      <c r="E38" s="39">
        <v>6323.5104369761066</v>
      </c>
      <c r="F38" s="39">
        <v>6831.6419802350019</v>
      </c>
      <c r="G38" s="44">
        <v>6501.6912292189018</v>
      </c>
      <c r="H38" s="39">
        <v>6259.9335960819835</v>
      </c>
      <c r="I38" s="39">
        <v>6750.3940633089369</v>
      </c>
      <c r="J38" s="44">
        <v>3312.6620334730087</v>
      </c>
      <c r="K38" s="39">
        <v>3257.5645350242976</v>
      </c>
      <c r="L38" s="39">
        <v>3368.4577229582014</v>
      </c>
      <c r="M38" s="44">
        <v>2493.3625995912521</v>
      </c>
      <c r="N38" s="39">
        <v>2445.9662230866079</v>
      </c>
      <c r="O38" s="39">
        <v>2541.4465016805862</v>
      </c>
      <c r="P38" s="49"/>
      <c r="Q38" s="1"/>
      <c r="R38" s="35">
        <v>2002</v>
      </c>
      <c r="S38" s="46">
        <v>1.984473531829114</v>
      </c>
      <c r="T38" s="37">
        <v>1.9056453546395811</v>
      </c>
      <c r="U38" s="37">
        <v>2.0665624844320236</v>
      </c>
      <c r="V38" s="46">
        <v>2.6075995646540751</v>
      </c>
      <c r="W38" s="37">
        <v>2.5031980717415938</v>
      </c>
      <c r="X38" s="37">
        <v>2.7163553561118454</v>
      </c>
      <c r="Y38" s="1"/>
      <c r="Z38" s="1"/>
      <c r="AA38" s="1"/>
      <c r="AB38" s="1"/>
      <c r="AC38" s="1"/>
      <c r="AD38" s="1"/>
    </row>
    <row r="39" spans="2:38" x14ac:dyDescent="0.25">
      <c r="B39" s="1"/>
      <c r="C39" s="35">
        <v>2003</v>
      </c>
      <c r="D39" s="44">
        <v>6613.6785277194822</v>
      </c>
      <c r="E39" s="39">
        <v>6367.4435184302074</v>
      </c>
      <c r="F39" s="39">
        <v>6866.9966043151908</v>
      </c>
      <c r="G39" s="44">
        <v>6597.8166170286549</v>
      </c>
      <c r="H39" s="39">
        <v>6359.6435568440784</v>
      </c>
      <c r="I39" s="39">
        <v>6842.6273116704851</v>
      </c>
      <c r="J39" s="44">
        <v>3225.7723751858216</v>
      </c>
      <c r="K39" s="39">
        <v>3172.2322148403487</v>
      </c>
      <c r="L39" s="39">
        <v>3279.9895579883491</v>
      </c>
      <c r="M39" s="44">
        <v>2410.1938032104304</v>
      </c>
      <c r="N39" s="39">
        <v>2364.3697217144531</v>
      </c>
      <c r="O39" s="39">
        <v>2456.6827300772502</v>
      </c>
      <c r="P39" s="49"/>
      <c r="Q39" s="1"/>
      <c r="R39" s="35">
        <v>2003</v>
      </c>
      <c r="S39" s="46">
        <v>2.0502620019301578</v>
      </c>
      <c r="T39" s="37">
        <v>1.970321465682231</v>
      </c>
      <c r="U39" s="37">
        <v>2.1334459121385838</v>
      </c>
      <c r="V39" s="46">
        <v>2.7374631070083333</v>
      </c>
      <c r="W39" s="37">
        <v>2.63028415354461</v>
      </c>
      <c r="X39" s="37">
        <v>2.8490093939596184</v>
      </c>
      <c r="Y39" s="1"/>
      <c r="Z39" s="1"/>
      <c r="AA39" s="1"/>
      <c r="AB39" s="1"/>
      <c r="AC39" s="1"/>
      <c r="AD39" s="1"/>
    </row>
    <row r="40" spans="2:38" x14ac:dyDescent="0.25">
      <c r="B40" s="1"/>
      <c r="C40" s="35">
        <v>2004</v>
      </c>
      <c r="D40" s="44">
        <v>6490.6775766025976</v>
      </c>
      <c r="E40" s="39">
        <v>6252.1291406075916</v>
      </c>
      <c r="F40" s="39">
        <v>6735.9975246268214</v>
      </c>
      <c r="G40" s="44">
        <v>6552.8503422005178</v>
      </c>
      <c r="H40" s="39">
        <v>6320.9751416318068</v>
      </c>
      <c r="I40" s="39">
        <v>6791.0568704006964</v>
      </c>
      <c r="J40" s="44">
        <v>3282.5809960537895</v>
      </c>
      <c r="K40" s="39">
        <v>3229.342658113233</v>
      </c>
      <c r="L40" s="39">
        <v>3336.4769918225234</v>
      </c>
      <c r="M40" s="44">
        <v>2463.0430689913633</v>
      </c>
      <c r="N40" s="39">
        <v>2417.3963727092037</v>
      </c>
      <c r="O40" s="39">
        <v>2509.3351089133339</v>
      </c>
      <c r="P40" s="49"/>
      <c r="Q40" s="1"/>
      <c r="R40" s="35">
        <v>2004</v>
      </c>
      <c r="S40" s="46">
        <v>1.9773091918845189</v>
      </c>
      <c r="T40" s="37">
        <v>1.901256742043316</v>
      </c>
      <c r="U40" s="37">
        <v>2.056403826928249</v>
      </c>
      <c r="V40" s="46">
        <v>2.6604692482636798</v>
      </c>
      <c r="W40" s="37">
        <v>2.5584429085402456</v>
      </c>
      <c r="X40" s="37">
        <v>2.7665642244075768</v>
      </c>
      <c r="Y40" s="1"/>
      <c r="Z40" s="1"/>
      <c r="AA40" s="1"/>
      <c r="AB40" s="1"/>
      <c r="AC40" s="1"/>
      <c r="AD40" s="1"/>
    </row>
    <row r="41" spans="2:38" x14ac:dyDescent="0.25">
      <c r="B41" s="1"/>
      <c r="C41" s="35">
        <v>2005</v>
      </c>
      <c r="D41" s="44">
        <v>6742.0587234641198</v>
      </c>
      <c r="E41" s="39">
        <v>6503.1345123369611</v>
      </c>
      <c r="F41" s="39">
        <v>6987.516643829028</v>
      </c>
      <c r="G41" s="44">
        <v>6426.6249332841599</v>
      </c>
      <c r="H41" s="39">
        <v>6201.9694147933296</v>
      </c>
      <c r="I41" s="39">
        <v>6657.3386082206225</v>
      </c>
      <c r="J41" s="44">
        <v>3300.8966839378572</v>
      </c>
      <c r="K41" s="39">
        <v>3248.2127827140666</v>
      </c>
      <c r="L41" s="39">
        <v>3354.2209314579441</v>
      </c>
      <c r="M41" s="44">
        <v>2492.6630997668208</v>
      </c>
      <c r="N41" s="39">
        <v>2447.3931597333012</v>
      </c>
      <c r="O41" s="39">
        <v>2538.5600747294679</v>
      </c>
      <c r="P41" s="49"/>
      <c r="Q41" s="1"/>
      <c r="R41" s="35">
        <v>2005</v>
      </c>
      <c r="S41" s="46">
        <v>2.0424931068793928</v>
      </c>
      <c r="T41" s="37">
        <v>1.9664204690320504</v>
      </c>
      <c r="U41" s="37">
        <v>2.1215086790178441</v>
      </c>
      <c r="V41" s="46">
        <v>2.5782164199748241</v>
      </c>
      <c r="W41" s="37">
        <v>2.4806043897941406</v>
      </c>
      <c r="X41" s="37">
        <v>2.679669493279996</v>
      </c>
      <c r="Y41" s="1"/>
      <c r="Z41" s="1"/>
      <c r="AA41" s="1"/>
      <c r="AB41" s="1"/>
      <c r="AC41" s="1"/>
      <c r="AD41" s="1"/>
    </row>
    <row r="42" spans="2:38" x14ac:dyDescent="0.25">
      <c r="B42" s="1"/>
      <c r="C42" s="35">
        <v>2006</v>
      </c>
      <c r="D42" s="44">
        <v>6715.1319583333343</v>
      </c>
      <c r="E42" s="39">
        <v>6480.953975565586</v>
      </c>
      <c r="F42" s="39">
        <v>6955.6093811576775</v>
      </c>
      <c r="G42" s="44">
        <v>6713.9662466897844</v>
      </c>
      <c r="H42" s="39">
        <v>6489.5095358788749</v>
      </c>
      <c r="I42" s="39">
        <v>6944.2055515835791</v>
      </c>
      <c r="J42" s="44">
        <v>3365.8925462468264</v>
      </c>
      <c r="K42" s="39">
        <v>3313.3139449869764</v>
      </c>
      <c r="L42" s="39">
        <v>3419.0964777966328</v>
      </c>
      <c r="M42" s="44">
        <v>2609.5263655575436</v>
      </c>
      <c r="N42" s="39">
        <v>2563.7737031398569</v>
      </c>
      <c r="O42" s="39">
        <v>2655.8905645240102</v>
      </c>
      <c r="P42" s="49"/>
      <c r="Q42" s="1"/>
      <c r="R42" s="35">
        <v>2006</v>
      </c>
      <c r="S42" s="46">
        <v>1.9950523868687109</v>
      </c>
      <c r="T42" s="37">
        <v>1.9218842380451129</v>
      </c>
      <c r="U42" s="37">
        <v>2.0710061238647359</v>
      </c>
      <c r="V42" s="46">
        <v>2.5728677568871001</v>
      </c>
      <c r="W42" s="37">
        <v>2.4794794963740472</v>
      </c>
      <c r="X42" s="37">
        <v>2.6697734359609466</v>
      </c>
      <c r="Y42" s="1"/>
      <c r="Z42" s="1"/>
      <c r="AA42" s="1"/>
      <c r="AB42" s="1"/>
      <c r="AC42" s="1"/>
      <c r="AD42" s="1"/>
    </row>
    <row r="43" spans="2:38" x14ac:dyDescent="0.25">
      <c r="B43" s="1"/>
      <c r="C43" s="35">
        <v>2007</v>
      </c>
      <c r="D43" s="44">
        <v>6762.1134765784436</v>
      </c>
      <c r="E43" s="39">
        <v>6532.1342031527811</v>
      </c>
      <c r="F43" s="39">
        <v>6998.1225541447329</v>
      </c>
      <c r="G43" s="44">
        <v>6542.5547900613155</v>
      </c>
      <c r="H43" s="39">
        <v>6326.1646646903637</v>
      </c>
      <c r="I43" s="39">
        <v>6764.458808472762</v>
      </c>
      <c r="J43" s="44">
        <v>3359.1841469838027</v>
      </c>
      <c r="K43" s="39">
        <v>3307.3169954869891</v>
      </c>
      <c r="L43" s="39">
        <v>3411.6609614425088</v>
      </c>
      <c r="M43" s="44">
        <v>2547.4750730030569</v>
      </c>
      <c r="N43" s="39">
        <v>2502.8766136727882</v>
      </c>
      <c r="O43" s="39">
        <v>2592.6687468485111</v>
      </c>
      <c r="P43" s="49"/>
      <c r="Q43" s="1"/>
      <c r="R43" s="35">
        <v>2007</v>
      </c>
      <c r="S43" s="46">
        <v>2.013022561638997</v>
      </c>
      <c r="T43" s="37">
        <v>1.9408708638976222</v>
      </c>
      <c r="U43" s="37">
        <v>2.0878564921779255</v>
      </c>
      <c r="V43" s="46">
        <v>2.5682507591129098</v>
      </c>
      <c r="W43" s="37">
        <v>2.47585427346664</v>
      </c>
      <c r="X43" s="37">
        <v>2.6640953921930861</v>
      </c>
      <c r="Y43" s="1"/>
      <c r="Z43" s="1"/>
      <c r="AA43" s="1"/>
      <c r="AB43" s="1"/>
      <c r="AC43" s="1"/>
      <c r="AD43" s="1"/>
    </row>
    <row r="44" spans="2:38" x14ac:dyDescent="0.25">
      <c r="B44" s="1"/>
      <c r="C44" s="35">
        <v>2008</v>
      </c>
      <c r="D44" s="44">
        <v>6536.0195457447744</v>
      </c>
      <c r="E44" s="39">
        <v>6315.3321340010616</v>
      </c>
      <c r="F44" s="39">
        <v>6762.4504668731824</v>
      </c>
      <c r="G44" s="44">
        <v>6647.7100513219202</v>
      </c>
      <c r="H44" s="39">
        <v>6435.472801152242</v>
      </c>
      <c r="I44" s="39">
        <v>6865.1635936052144</v>
      </c>
      <c r="J44" s="44">
        <v>3372.6948771709986</v>
      </c>
      <c r="K44" s="39">
        <v>3321.3713591331511</v>
      </c>
      <c r="L44" s="39">
        <v>3424.6128644369223</v>
      </c>
      <c r="M44" s="44">
        <v>2662.701184779402</v>
      </c>
      <c r="N44" s="39">
        <v>2617.7543329264822</v>
      </c>
      <c r="O44" s="39">
        <v>2708.2261810105301</v>
      </c>
      <c r="P44" s="49"/>
      <c r="Q44" s="1"/>
      <c r="R44" s="35">
        <v>2008</v>
      </c>
      <c r="S44" s="46">
        <v>1.937921983392449</v>
      </c>
      <c r="T44" s="37">
        <v>1.8689775741293972</v>
      </c>
      <c r="U44" s="37">
        <v>2.0094096717372976</v>
      </c>
      <c r="V44" s="46">
        <v>2.4966038582630765</v>
      </c>
      <c r="W44" s="37">
        <v>2.4098623570495032</v>
      </c>
      <c r="X44" s="37">
        <v>2.5864675660254068</v>
      </c>
      <c r="Y44" s="1"/>
      <c r="Z44" s="1"/>
      <c r="AA44" s="1"/>
      <c r="AB44" s="1"/>
      <c r="AC44" s="1"/>
      <c r="AD44" s="1"/>
    </row>
    <row r="45" spans="2:38" x14ac:dyDescent="0.25">
      <c r="B45" s="1"/>
      <c r="C45" s="35">
        <v>2009</v>
      </c>
      <c r="D45" s="44">
        <v>7093.7395794510476</v>
      </c>
      <c r="E45" s="39">
        <v>6868.2251573749136</v>
      </c>
      <c r="F45" s="39">
        <v>7324.7725385115355</v>
      </c>
      <c r="G45" s="44">
        <v>7223.0811638140576</v>
      </c>
      <c r="H45" s="39">
        <v>7006.676364133169</v>
      </c>
      <c r="I45" s="39">
        <v>7444.4704475479612</v>
      </c>
      <c r="J45" s="44">
        <v>3424.3251657835845</v>
      </c>
      <c r="K45" s="39">
        <v>3373.13386311362</v>
      </c>
      <c r="L45" s="39">
        <v>3476.098856667978</v>
      </c>
      <c r="M45" s="44">
        <v>2767.3217450901675</v>
      </c>
      <c r="N45" s="39">
        <v>2721.9906621543914</v>
      </c>
      <c r="O45" s="39">
        <v>2813.2184763900573</v>
      </c>
      <c r="P45" s="49"/>
      <c r="Q45" s="1"/>
      <c r="R45" s="35">
        <v>2009</v>
      </c>
      <c r="S45" s="46">
        <v>2.071573006656275</v>
      </c>
      <c r="T45" s="37">
        <v>2.0017434590086909</v>
      </c>
      <c r="U45" s="37">
        <v>2.1438385136685425</v>
      </c>
      <c r="V45" s="46">
        <v>2.6101342124851872</v>
      </c>
      <c r="W45" s="37">
        <v>2.5245469533862708</v>
      </c>
      <c r="X45" s="37">
        <v>2.6986230531570823</v>
      </c>
      <c r="Y45" s="1"/>
      <c r="Z45" s="1"/>
      <c r="AA45" s="1"/>
      <c r="AB45" s="1"/>
      <c r="AC45" s="1"/>
      <c r="AD45" s="1"/>
    </row>
    <row r="46" spans="2:38" x14ac:dyDescent="0.25">
      <c r="B46" s="1"/>
      <c r="C46" s="35">
        <v>2010</v>
      </c>
      <c r="D46" s="44">
        <v>7069.1808150557781</v>
      </c>
      <c r="E46" s="39">
        <v>6848.6746635035834</v>
      </c>
      <c r="F46" s="39">
        <v>7294.9792835929002</v>
      </c>
      <c r="G46" s="44">
        <v>7292.5721445760082</v>
      </c>
      <c r="H46" s="39">
        <v>7079.9358483264241</v>
      </c>
      <c r="I46" s="39">
        <v>7509.9723759944472</v>
      </c>
      <c r="J46" s="44">
        <v>3481.665519296314</v>
      </c>
      <c r="K46" s="39">
        <v>3430.502582705612</v>
      </c>
      <c r="L46" s="39">
        <v>3533.4005200353581</v>
      </c>
      <c r="M46" s="44">
        <v>2758.0859391677227</v>
      </c>
      <c r="N46" s="39">
        <v>2713.4826945951413</v>
      </c>
      <c r="O46" s="39">
        <v>2803.2385701736866</v>
      </c>
      <c r="P46" s="49"/>
      <c r="Q46" s="1"/>
      <c r="R46" s="35">
        <v>2010</v>
      </c>
      <c r="S46" s="46">
        <v>2.0304020520858486</v>
      </c>
      <c r="T46" s="37">
        <v>1.9631668396916035</v>
      </c>
      <c r="U46" s="37">
        <v>2.0999399591336005</v>
      </c>
      <c r="V46" s="46">
        <v>2.6440699475726297</v>
      </c>
      <c r="W46" s="37">
        <v>2.5593581894332704</v>
      </c>
      <c r="X46" s="37">
        <v>2.7315855656784009</v>
      </c>
      <c r="Y46" s="1"/>
      <c r="Z46" s="1"/>
      <c r="AA46" s="1"/>
      <c r="AB46" s="1"/>
      <c r="AC46" s="1"/>
      <c r="AD46" s="1"/>
    </row>
    <row r="47" spans="2:38" x14ac:dyDescent="0.25">
      <c r="B47" s="1"/>
      <c r="C47" s="35">
        <v>2011</v>
      </c>
      <c r="D47" s="44">
        <v>7060.5894169052954</v>
      </c>
      <c r="E47" s="39">
        <v>6844.0769062545451</v>
      </c>
      <c r="F47" s="39">
        <v>7282.2086518446304</v>
      </c>
      <c r="G47" s="44">
        <v>7102.3481493860754</v>
      </c>
      <c r="H47" s="39">
        <v>6897.058099353445</v>
      </c>
      <c r="I47" s="39">
        <v>7312.1967916641506</v>
      </c>
      <c r="J47" s="44">
        <v>3391.1891657844071</v>
      </c>
      <c r="K47" s="39">
        <v>3341.0993674075921</v>
      </c>
      <c r="L47" s="39">
        <v>3441.8419396742706</v>
      </c>
      <c r="M47" s="44">
        <v>2704.088706297568</v>
      </c>
      <c r="N47" s="39">
        <v>2660.1736981886261</v>
      </c>
      <c r="O47" s="39">
        <v>2748.5469370240075</v>
      </c>
      <c r="P47" s="49"/>
      <c r="Q47" s="1"/>
      <c r="R47" s="35">
        <v>2011</v>
      </c>
      <c r="S47" s="46">
        <v>2.0820393884668857</v>
      </c>
      <c r="T47" s="37">
        <v>2.0138364060015483</v>
      </c>
      <c r="U47" s="37">
        <v>2.1525522143749698</v>
      </c>
      <c r="V47" s="46">
        <v>2.6265218788294096</v>
      </c>
      <c r="W47" s="37">
        <v>2.5425803009845023</v>
      </c>
      <c r="X47" s="37">
        <v>2.7132347313862164</v>
      </c>
      <c r="Y47" s="1"/>
      <c r="Z47" s="1"/>
      <c r="AA47" s="1"/>
      <c r="AB47" s="1"/>
      <c r="AC47" s="1"/>
      <c r="AD47" s="1"/>
    </row>
    <row r="48" spans="2:38" x14ac:dyDescent="0.25">
      <c r="B48" s="1"/>
      <c r="C48" s="35">
        <v>2012</v>
      </c>
      <c r="D48" s="44">
        <v>6969.4112515766865</v>
      </c>
      <c r="E48" s="39">
        <v>6758.358678548333</v>
      </c>
      <c r="F48" s="39">
        <v>7185.3784397790232</v>
      </c>
      <c r="G48" s="44">
        <v>7165.8086534981348</v>
      </c>
      <c r="H48" s="39">
        <v>6963.7122543873247</v>
      </c>
      <c r="I48" s="39">
        <v>7372.2817003217424</v>
      </c>
      <c r="J48" s="44">
        <v>3492.6538935846283</v>
      </c>
      <c r="K48" s="39">
        <v>3441.9297479574693</v>
      </c>
      <c r="L48" s="39">
        <v>3543.9384991076226</v>
      </c>
      <c r="M48" s="44">
        <v>2849.6644133201776</v>
      </c>
      <c r="N48" s="39">
        <v>2804.6768430731768</v>
      </c>
      <c r="O48" s="39">
        <v>2895.1927771989003</v>
      </c>
      <c r="P48" s="49"/>
      <c r="Q48" s="1"/>
      <c r="R48" s="35">
        <v>2012</v>
      </c>
      <c r="S48" s="46">
        <v>1.995448579768591</v>
      </c>
      <c r="T48" s="37">
        <v>1.9308498888914438</v>
      </c>
      <c r="U48" s="37">
        <v>2.0622084903692652</v>
      </c>
      <c r="V48" s="46">
        <v>2.5146149209721034</v>
      </c>
      <c r="W48" s="37">
        <v>2.4360759629987565</v>
      </c>
      <c r="X48" s="37">
        <v>2.5956859707247006</v>
      </c>
      <c r="Y48" s="1"/>
      <c r="Z48" s="1"/>
      <c r="AA48" s="1"/>
      <c r="AB48" s="1"/>
      <c r="AC48" s="1"/>
      <c r="AD48" s="1"/>
    </row>
    <row r="49" spans="2:30" x14ac:dyDescent="0.25">
      <c r="B49" s="1"/>
      <c r="C49" s="35">
        <v>2013</v>
      </c>
      <c r="D49" s="44">
        <v>6858.4342288347225</v>
      </c>
      <c r="E49" s="39">
        <v>6651.9554642037865</v>
      </c>
      <c r="F49" s="39">
        <v>7069.6924421511276</v>
      </c>
      <c r="G49" s="44">
        <v>6923.8371052183475</v>
      </c>
      <c r="H49" s="39">
        <v>6728.6870313192703</v>
      </c>
      <c r="I49" s="39">
        <v>7123.2107038378799</v>
      </c>
      <c r="J49" s="44">
        <v>3589.1955805123866</v>
      </c>
      <c r="K49" s="39">
        <v>3537.8609262738851</v>
      </c>
      <c r="L49" s="39">
        <v>3641.0887439239759</v>
      </c>
      <c r="M49" s="44">
        <v>2932.4626683699244</v>
      </c>
      <c r="N49" s="39">
        <v>2887.0240464361736</v>
      </c>
      <c r="O49" s="39">
        <v>2978.4372999693637</v>
      </c>
      <c r="P49" s="49"/>
      <c r="Q49" s="1"/>
      <c r="R49" s="35">
        <v>2013</v>
      </c>
      <c r="S49" s="46">
        <v>1.9108555315493914</v>
      </c>
      <c r="T49" s="37">
        <v>1.8492729733198436</v>
      </c>
      <c r="U49" s="37">
        <v>1.9744888478513332</v>
      </c>
      <c r="V49" s="46">
        <v>2.3610998291300054</v>
      </c>
      <c r="W49" s="37">
        <v>2.2875182962168701</v>
      </c>
      <c r="X49" s="37">
        <v>2.4370482248545993</v>
      </c>
      <c r="Y49" s="6"/>
      <c r="Z49" s="1"/>
      <c r="AA49" s="1"/>
      <c r="AB49" s="1"/>
      <c r="AC49" s="1"/>
      <c r="AD49" s="1"/>
    </row>
    <row r="50" spans="2:30" x14ac:dyDescent="0.25">
      <c r="B50" s="1"/>
      <c r="C50" s="35">
        <v>2014</v>
      </c>
      <c r="D50" s="44">
        <v>6899.9385410573041</v>
      </c>
      <c r="E50" s="39">
        <v>6696.097698786516</v>
      </c>
      <c r="F50" s="39">
        <v>7108.4076950862791</v>
      </c>
      <c r="G50" s="44">
        <v>6682.6911111003683</v>
      </c>
      <c r="H50" s="39">
        <v>6493.8653361345869</v>
      </c>
      <c r="I50" s="39">
        <v>6875.6139853115446</v>
      </c>
      <c r="J50" s="44">
        <v>3575.7641146111318</v>
      </c>
      <c r="K50" s="39">
        <v>3524.6365897419169</v>
      </c>
      <c r="L50" s="39">
        <v>3627.4477301393354</v>
      </c>
      <c r="M50" s="44">
        <v>2873.9945401462005</v>
      </c>
      <c r="N50" s="39">
        <v>2829.1627260807204</v>
      </c>
      <c r="O50" s="39">
        <v>2919.358795768982</v>
      </c>
      <c r="P50" s="49"/>
      <c r="Q50" s="1"/>
      <c r="R50" s="35">
        <v>2014</v>
      </c>
      <c r="S50" s="46">
        <v>1.9296403006180065</v>
      </c>
      <c r="T50" s="37">
        <v>1.8682855062528319</v>
      </c>
      <c r="U50" s="37">
        <v>1.9930099962276613</v>
      </c>
      <c r="V50" s="46">
        <v>2.3252274900843823</v>
      </c>
      <c r="W50" s="37">
        <v>2.252289069666678</v>
      </c>
      <c r="X50" s="37">
        <v>2.4005279577386864</v>
      </c>
      <c r="Y50" s="6"/>
      <c r="Z50" s="1"/>
      <c r="AA50" s="1"/>
      <c r="AB50" s="1"/>
      <c r="AC50" s="1"/>
      <c r="AD50" s="1"/>
    </row>
    <row r="51" spans="2:30" x14ac:dyDescent="0.25">
      <c r="B51" s="1"/>
      <c r="C51" s="7">
        <v>2015</v>
      </c>
      <c r="D51" s="44">
        <v>6837.806009479069</v>
      </c>
      <c r="E51" s="39">
        <v>6637.4221312942309</v>
      </c>
      <c r="F51" s="39">
        <v>7042.7024592879734</v>
      </c>
      <c r="G51" s="44">
        <v>6689.3367341484527</v>
      </c>
      <c r="H51" s="39">
        <v>6503.2974016010412</v>
      </c>
      <c r="I51" s="39">
        <v>6879.3479869998246</v>
      </c>
      <c r="J51" s="44">
        <v>3491.8330743118968</v>
      </c>
      <c r="K51" s="39">
        <v>3441.761004730557</v>
      </c>
      <c r="L51" s="39">
        <v>3542.4513475940003</v>
      </c>
      <c r="M51" s="44">
        <v>2933.0011440909998</v>
      </c>
      <c r="N51" s="39">
        <v>2887.8743903351501</v>
      </c>
      <c r="O51" s="39">
        <v>2978.6564390277081</v>
      </c>
      <c r="P51" s="49"/>
      <c r="Q51" s="1"/>
      <c r="R51" s="7">
        <v>2015</v>
      </c>
      <c r="S51" s="46">
        <v>1.9582282039145107</v>
      </c>
      <c r="T51" s="37">
        <v>1.896162323463386</v>
      </c>
      <c r="U51" s="42">
        <v>2.0223256475227056</v>
      </c>
      <c r="V51" s="46">
        <v>2.2807139873181406</v>
      </c>
      <c r="W51" s="37">
        <v>2.2101754639634938</v>
      </c>
      <c r="X51" s="42">
        <v>2.353503772329693</v>
      </c>
      <c r="Y51" s="6"/>
      <c r="Z51" s="1"/>
      <c r="AA51" s="1"/>
      <c r="AB51" s="1"/>
      <c r="AC51" s="1"/>
      <c r="AD51" s="1"/>
    </row>
    <row r="52" spans="2:30" x14ac:dyDescent="0.25">
      <c r="B52" s="1"/>
      <c r="C52" s="7">
        <v>2016</v>
      </c>
      <c r="D52" s="44">
        <v>6835.2472315511459</v>
      </c>
      <c r="E52" s="39">
        <v>6638.0013899773649</v>
      </c>
      <c r="F52" s="39">
        <v>7036.865719860054</v>
      </c>
      <c r="G52" s="44">
        <v>6965.1389592069763</v>
      </c>
      <c r="H52" s="39">
        <v>6778.6777796193455</v>
      </c>
      <c r="I52" s="39">
        <v>7155.4293912444455</v>
      </c>
      <c r="J52" s="44">
        <v>3544.6679251572855</v>
      </c>
      <c r="K52" s="39">
        <v>3494.6965382712351</v>
      </c>
      <c r="L52" s="39">
        <v>3595.1751253767234</v>
      </c>
      <c r="M52" s="44">
        <v>2898.4848806846708</v>
      </c>
      <c r="N52" s="39">
        <v>2854.1936249688947</v>
      </c>
      <c r="O52" s="39">
        <v>2943.2913141584058</v>
      </c>
      <c r="P52" s="49"/>
      <c r="Q52" s="1"/>
      <c r="R52" s="7">
        <v>2016</v>
      </c>
      <c r="S52" s="46">
        <v>1.9283180754507065</v>
      </c>
      <c r="T52" s="37">
        <v>1.8681405373244795</v>
      </c>
      <c r="U52" s="42">
        <v>1.9904340844909685</v>
      </c>
      <c r="V52" s="46">
        <v>2.4030275284933325</v>
      </c>
      <c r="W52" s="37">
        <v>2.3309335653121148</v>
      </c>
      <c r="X52" s="42">
        <v>2.4773513019121829</v>
      </c>
      <c r="Y52" s="6"/>
      <c r="Z52" s="1"/>
      <c r="AA52" s="1"/>
      <c r="AB52" s="1"/>
      <c r="AC52" s="1"/>
      <c r="AD52" s="1"/>
    </row>
    <row r="53" spans="2:30" x14ac:dyDescent="0.25">
      <c r="B53" s="1"/>
      <c r="C53" s="36">
        <v>2017</v>
      </c>
      <c r="D53" s="45">
        <v>7279.6661644413243</v>
      </c>
      <c r="E53" s="40">
        <v>7078.6103471330161</v>
      </c>
      <c r="F53" s="40">
        <v>7484.9842328942577</v>
      </c>
      <c r="G53" s="45">
        <v>7540.9199271318812</v>
      </c>
      <c r="H53" s="40">
        <v>7349.2301686014507</v>
      </c>
      <c r="I53" s="40">
        <v>7736.3442693001398</v>
      </c>
      <c r="J53" s="45">
        <v>3582.0702048656262</v>
      </c>
      <c r="K53" s="40">
        <v>3532.2447075522105</v>
      </c>
      <c r="L53" s="40">
        <v>3632.4227627735436</v>
      </c>
      <c r="M53" s="45">
        <v>2961.9155778380141</v>
      </c>
      <c r="N53" s="40">
        <v>2917.5540112641502</v>
      </c>
      <c r="O53" s="40">
        <v>3006.7827879668948</v>
      </c>
      <c r="P53" s="49"/>
      <c r="Q53" s="1"/>
      <c r="R53" s="36">
        <v>2017</v>
      </c>
      <c r="S53" s="47">
        <v>2.032251114049398</v>
      </c>
      <c r="T53" s="38">
        <v>1.9711536252541213</v>
      </c>
      <c r="U53" s="38">
        <v>2.0952423685508399</v>
      </c>
      <c r="V53" s="47">
        <v>2.5459604532807822</v>
      </c>
      <c r="W53" s="38">
        <v>2.4727364566560528</v>
      </c>
      <c r="X53" s="38">
        <v>2.621352798120407</v>
      </c>
      <c r="Y53" s="6"/>
      <c r="Z53" s="1"/>
      <c r="AA53" s="1"/>
      <c r="AB53" s="1"/>
      <c r="AC53" s="1"/>
      <c r="AD53" s="1"/>
    </row>
    <row r="54" spans="2:30" x14ac:dyDescent="0.25">
      <c r="B54" s="1"/>
      <c r="C54" s="6"/>
      <c r="D54" s="6"/>
      <c r="E54" s="6"/>
      <c r="F54" s="6"/>
      <c r="G54" s="6"/>
      <c r="H54" s="6"/>
      <c r="I54" s="6"/>
      <c r="J54" s="6"/>
      <c r="K54" s="6"/>
      <c r="L54" s="6"/>
      <c r="M54" s="6"/>
      <c r="N54" s="6"/>
      <c r="O54" s="6"/>
      <c r="P54" s="6"/>
      <c r="Q54" s="1"/>
      <c r="R54" s="6"/>
      <c r="S54" s="6"/>
      <c r="T54" s="6"/>
      <c r="U54" s="6"/>
      <c r="V54" s="6"/>
      <c r="W54" s="6"/>
      <c r="X54" s="6"/>
      <c r="Y54" s="6"/>
      <c r="Z54" s="1"/>
      <c r="AA54" s="1"/>
      <c r="AB54" s="1"/>
      <c r="AC54" s="1"/>
      <c r="AD54" s="1"/>
    </row>
    <row r="55" spans="2:30" x14ac:dyDescent="0.25">
      <c r="B55" s="1"/>
      <c r="C55" s="6"/>
      <c r="D55" s="6"/>
      <c r="E55" s="6"/>
      <c r="F55" s="6"/>
      <c r="G55" s="6"/>
      <c r="H55" s="6"/>
      <c r="I55" s="6"/>
      <c r="J55" s="6"/>
      <c r="K55" s="6"/>
      <c r="L55" s="6"/>
      <c r="M55" s="6"/>
      <c r="N55" s="6"/>
      <c r="O55" s="6"/>
      <c r="P55" s="6"/>
      <c r="Q55" s="1"/>
      <c r="R55" s="6"/>
      <c r="S55" s="6"/>
      <c r="T55" s="6"/>
      <c r="U55" s="6"/>
      <c r="V55" s="6"/>
      <c r="W55" s="6"/>
      <c r="X55" s="6"/>
      <c r="Y55" s="6"/>
      <c r="Z55" s="1"/>
      <c r="AA55" s="1"/>
      <c r="AB55" s="1"/>
      <c r="AC55" s="1"/>
      <c r="AD55" s="1"/>
    </row>
    <row r="56" spans="2:30" x14ac:dyDescent="0.25">
      <c r="B56" s="1"/>
      <c r="C56" s="1" t="s">
        <v>13</v>
      </c>
      <c r="D56" s="1"/>
      <c r="E56" s="1"/>
      <c r="F56" s="1"/>
      <c r="G56" s="1"/>
      <c r="H56" s="1"/>
      <c r="I56" s="1"/>
      <c r="J56" s="1"/>
      <c r="K56" s="1"/>
      <c r="L56" s="1"/>
      <c r="M56" s="1"/>
      <c r="N56" s="1"/>
      <c r="O56" s="1"/>
      <c r="P56" s="6"/>
      <c r="Q56" s="1"/>
      <c r="R56" s="1" t="s">
        <v>13</v>
      </c>
      <c r="S56" s="1"/>
      <c r="T56" s="1"/>
      <c r="U56" s="1"/>
      <c r="V56" s="1"/>
      <c r="W56" s="1"/>
      <c r="X56" s="1"/>
      <c r="Y56" s="1"/>
      <c r="Z56" s="1"/>
      <c r="AA56" s="1"/>
      <c r="AB56" s="1"/>
      <c r="AC56" s="1"/>
      <c r="AD56" s="1"/>
    </row>
    <row r="57" spans="2:30" x14ac:dyDescent="0.25">
      <c r="B57" s="1"/>
      <c r="C57" s="6" t="s">
        <v>18</v>
      </c>
      <c r="D57" s="6"/>
      <c r="E57" s="6"/>
      <c r="F57" s="6"/>
      <c r="G57" s="6"/>
      <c r="H57" s="6"/>
      <c r="I57" s="1"/>
      <c r="J57" s="6"/>
      <c r="K57" s="6"/>
      <c r="L57" s="6"/>
      <c r="M57" s="6"/>
      <c r="N57" s="6"/>
      <c r="O57" s="1"/>
      <c r="P57" s="4"/>
      <c r="Q57" s="1"/>
      <c r="R57" s="6" t="s">
        <v>24</v>
      </c>
      <c r="S57" s="6"/>
      <c r="T57" s="6"/>
      <c r="U57" s="6"/>
      <c r="V57" s="6"/>
      <c r="W57" s="6"/>
      <c r="X57" s="1"/>
      <c r="Y57" s="6"/>
      <c r="Z57" s="1"/>
      <c r="AA57" s="1"/>
      <c r="AB57" s="1"/>
      <c r="AC57" s="1"/>
      <c r="AD57" s="1"/>
    </row>
    <row r="58" spans="2:30" x14ac:dyDescent="0.25">
      <c r="B58" s="6"/>
      <c r="C58" s="6" t="s">
        <v>14</v>
      </c>
      <c r="D58" s="6"/>
      <c r="E58" s="6"/>
      <c r="F58" s="6"/>
      <c r="G58" s="6"/>
      <c r="H58" s="6"/>
      <c r="I58" s="6"/>
      <c r="J58" s="1"/>
      <c r="K58" s="1"/>
      <c r="L58" s="1"/>
      <c r="M58" s="1"/>
      <c r="N58" s="6"/>
      <c r="O58" s="1"/>
      <c r="P58" s="1"/>
      <c r="Q58" s="1"/>
      <c r="R58" s="6" t="s">
        <v>14</v>
      </c>
      <c r="S58" s="1"/>
      <c r="T58" s="1"/>
      <c r="U58" s="1"/>
      <c r="V58" s="1"/>
      <c r="W58" s="1"/>
      <c r="X58" s="1"/>
      <c r="Y58" s="1"/>
      <c r="Z58" s="1"/>
      <c r="AA58" s="1"/>
      <c r="AB58" s="1"/>
      <c r="AC58" s="1"/>
      <c r="AD58" s="1"/>
    </row>
    <row r="59" spans="2:30" x14ac:dyDescent="0.25">
      <c r="B59" s="1"/>
      <c r="C59" s="6" t="s">
        <v>17</v>
      </c>
      <c r="D59" s="1"/>
      <c r="E59" s="1"/>
      <c r="F59" s="1"/>
      <c r="G59" s="1"/>
      <c r="H59" s="1"/>
      <c r="I59" s="1"/>
      <c r="J59" s="1"/>
      <c r="K59" s="1"/>
      <c r="L59" s="1"/>
      <c r="M59" s="1"/>
      <c r="N59" s="6"/>
      <c r="O59" s="4"/>
      <c r="P59" s="4"/>
      <c r="Q59" s="1"/>
      <c r="R59" s="6" t="s">
        <v>17</v>
      </c>
      <c r="S59" s="1"/>
      <c r="T59" s="1"/>
      <c r="U59" s="1"/>
      <c r="V59" s="1"/>
      <c r="W59" s="1"/>
      <c r="X59" s="1"/>
      <c r="Y59" s="1"/>
      <c r="Z59" s="1"/>
      <c r="AA59" s="1"/>
      <c r="AB59" s="1"/>
      <c r="AC59" s="1"/>
      <c r="AD59" s="1"/>
    </row>
    <row r="60" spans="2:30" x14ac:dyDescent="0.25">
      <c r="B60" s="1"/>
      <c r="C60" s="6"/>
      <c r="D60" s="1"/>
      <c r="E60" s="1"/>
      <c r="F60" s="1"/>
      <c r="G60" s="1"/>
      <c r="H60" s="1"/>
      <c r="I60" s="1"/>
      <c r="J60" s="1"/>
      <c r="K60" s="1"/>
      <c r="L60" s="1"/>
      <c r="M60" s="1"/>
      <c r="N60" s="6"/>
      <c r="O60" s="4"/>
      <c r="P60" s="4"/>
      <c r="Q60" s="1"/>
      <c r="R60" s="6" t="s">
        <v>28</v>
      </c>
      <c r="S60" s="1"/>
      <c r="T60" s="1"/>
      <c r="U60" s="1"/>
      <c r="V60" s="1"/>
      <c r="W60" s="1"/>
      <c r="X60" s="1"/>
      <c r="Y60" s="1"/>
      <c r="Z60" s="1"/>
      <c r="AA60" s="1"/>
      <c r="AB60" s="1"/>
      <c r="AC60" s="1"/>
      <c r="AD60" s="1"/>
    </row>
    <row r="61" spans="2:30" x14ac:dyDescent="0.25">
      <c r="B61" s="1"/>
      <c r="C61" s="6"/>
      <c r="D61" s="1"/>
      <c r="E61" s="1"/>
      <c r="F61" s="1"/>
      <c r="G61" s="1"/>
      <c r="H61" s="1"/>
      <c r="I61" s="1"/>
      <c r="J61" s="1"/>
      <c r="K61" s="1"/>
      <c r="L61" s="1"/>
      <c r="M61" s="1"/>
      <c r="N61" s="6"/>
      <c r="O61" s="4"/>
      <c r="P61" s="4"/>
      <c r="Q61" s="1"/>
      <c r="R61" s="6"/>
      <c r="S61" s="1"/>
      <c r="T61" s="1"/>
      <c r="U61" s="1"/>
      <c r="V61" s="1"/>
      <c r="W61" s="1"/>
      <c r="X61" s="1"/>
      <c r="Y61" s="1"/>
      <c r="Z61" s="1"/>
      <c r="AA61" s="1"/>
      <c r="AB61" s="1"/>
      <c r="AC61" s="1"/>
      <c r="AD61" s="1"/>
    </row>
    <row r="62" spans="2:30" x14ac:dyDescent="0.25">
      <c r="B62" s="1"/>
      <c r="C62" s="6" t="s">
        <v>16</v>
      </c>
      <c r="D62" s="6"/>
      <c r="E62" s="6"/>
      <c r="F62" s="6"/>
      <c r="G62" s="6"/>
      <c r="H62" s="6"/>
      <c r="I62" s="1"/>
      <c r="J62" s="1"/>
      <c r="K62" s="1"/>
      <c r="L62" s="1"/>
      <c r="M62" s="1"/>
      <c r="N62" s="6"/>
      <c r="O62" s="4"/>
      <c r="P62" s="4"/>
      <c r="Q62" s="1"/>
      <c r="R62" s="6" t="s">
        <v>16</v>
      </c>
      <c r="S62" s="1"/>
      <c r="T62" s="1"/>
      <c r="U62" s="1"/>
      <c r="V62" s="1"/>
      <c r="W62" s="1"/>
      <c r="X62" s="1"/>
      <c r="Y62" s="1"/>
      <c r="Z62" s="1"/>
      <c r="AA62" s="1"/>
      <c r="AB62" s="1"/>
      <c r="AC62" s="1"/>
      <c r="AD62" s="1"/>
    </row>
    <row r="63" spans="2:30" x14ac:dyDescent="0.25">
      <c r="B63" s="1"/>
      <c r="C63" s="6" t="s">
        <v>34</v>
      </c>
      <c r="D63" s="6"/>
      <c r="E63" s="6"/>
      <c r="F63" s="6"/>
      <c r="G63" s="6"/>
      <c r="H63" s="6"/>
      <c r="I63" s="1"/>
      <c r="J63" s="1"/>
      <c r="K63" s="1"/>
      <c r="L63" s="1"/>
      <c r="M63" s="1"/>
      <c r="N63" s="6"/>
      <c r="O63" s="4"/>
      <c r="P63" s="4"/>
      <c r="Q63" s="1"/>
      <c r="R63" s="6" t="s">
        <v>34</v>
      </c>
      <c r="S63" s="1"/>
      <c r="T63" s="1"/>
      <c r="U63" s="1"/>
      <c r="V63" s="1"/>
      <c r="W63" s="1"/>
      <c r="X63" s="1"/>
      <c r="Y63" s="1"/>
      <c r="Z63" s="1"/>
      <c r="AA63" s="1"/>
      <c r="AB63" s="1"/>
      <c r="AC63" s="1"/>
      <c r="AD63" s="1"/>
    </row>
    <row r="64" spans="2:30" x14ac:dyDescent="0.25">
      <c r="B64" s="1"/>
      <c r="C64" s="1"/>
      <c r="D64" s="1"/>
      <c r="E64" s="1"/>
      <c r="F64" s="1"/>
      <c r="G64" s="1"/>
      <c r="H64" s="1"/>
      <c r="I64" s="1"/>
      <c r="J64" s="1"/>
      <c r="K64" s="1"/>
      <c r="L64" s="1"/>
      <c r="M64" s="1"/>
      <c r="N64" s="4"/>
      <c r="O64" s="4"/>
      <c r="P64" s="4"/>
      <c r="Q64" s="1"/>
      <c r="R64" s="1"/>
      <c r="S64" s="1"/>
      <c r="T64" s="1"/>
      <c r="U64" s="1"/>
      <c r="V64" s="1"/>
      <c r="W64" s="1"/>
      <c r="X64" s="1"/>
      <c r="Y64" s="1"/>
      <c r="Z64" s="1"/>
      <c r="AA64" s="1"/>
      <c r="AB64" s="1"/>
      <c r="AC64" s="1"/>
      <c r="AD64" s="1"/>
    </row>
    <row r="65" spans="3:30" x14ac:dyDescent="0.25">
      <c r="N65" s="29"/>
      <c r="O65" s="29"/>
      <c r="P65" s="29"/>
    </row>
    <row r="66" spans="3:30" x14ac:dyDescent="0.25">
      <c r="D66" s="28"/>
      <c r="E66" s="28"/>
      <c r="F66" s="28"/>
      <c r="N66" s="29"/>
      <c r="O66" s="29"/>
      <c r="P66" s="29"/>
    </row>
    <row r="67" spans="3:30" x14ac:dyDescent="0.25">
      <c r="C67" s="30"/>
      <c r="D67" s="203"/>
      <c r="E67" s="203"/>
      <c r="F67" s="203"/>
      <c r="G67" s="30"/>
      <c r="H67" s="30"/>
      <c r="I67" s="30"/>
      <c r="J67" s="30"/>
      <c r="K67" s="30"/>
      <c r="L67" s="30"/>
      <c r="M67" s="30"/>
      <c r="N67" s="53"/>
      <c r="O67" s="53"/>
      <c r="P67" s="53"/>
      <c r="Q67" s="30"/>
      <c r="R67" s="30"/>
      <c r="S67" s="30" t="s">
        <v>0</v>
      </c>
      <c r="T67" s="30"/>
      <c r="U67" s="30"/>
      <c r="V67" s="30"/>
      <c r="W67" s="30" t="s">
        <v>1</v>
      </c>
      <c r="X67" s="30"/>
      <c r="Y67" s="30"/>
      <c r="Z67" s="30"/>
      <c r="AA67" s="30"/>
      <c r="AB67" s="30"/>
      <c r="AC67" s="9"/>
    </row>
    <row r="68" spans="3:30" x14ac:dyDescent="0.25">
      <c r="C68" s="30"/>
      <c r="D68" s="30"/>
      <c r="E68" s="53"/>
      <c r="F68" s="53" t="s">
        <v>4</v>
      </c>
      <c r="G68" s="53" t="s">
        <v>20</v>
      </c>
      <c r="H68" s="203" t="s">
        <v>21</v>
      </c>
      <c r="I68" s="53" t="s">
        <v>5</v>
      </c>
      <c r="J68" s="53" t="s">
        <v>20</v>
      </c>
      <c r="K68" s="203" t="s">
        <v>21</v>
      </c>
      <c r="L68" s="30"/>
      <c r="M68" s="30"/>
      <c r="N68" s="53"/>
      <c r="O68" s="53"/>
      <c r="P68" s="53"/>
      <c r="Q68" s="30"/>
      <c r="R68" s="30"/>
      <c r="S68" s="203" t="s">
        <v>20</v>
      </c>
      <c r="T68" s="203" t="s">
        <v>21</v>
      </c>
      <c r="U68" s="30"/>
      <c r="V68" s="30"/>
      <c r="W68" s="203" t="s">
        <v>20</v>
      </c>
      <c r="X68" s="203" t="s">
        <v>21</v>
      </c>
      <c r="Y68" s="30"/>
      <c r="Z68" s="30" t="s">
        <v>10</v>
      </c>
      <c r="AA68" s="30"/>
      <c r="AB68" s="53"/>
      <c r="AC68" s="9"/>
    </row>
    <row r="69" spans="3:30" x14ac:dyDescent="0.25">
      <c r="C69" s="30"/>
      <c r="D69" s="30" t="s">
        <v>0</v>
      </c>
      <c r="E69" s="54">
        <v>2002</v>
      </c>
      <c r="F69" s="53">
        <v>6573.8901253223958</v>
      </c>
      <c r="G69" s="53">
        <f>D38-E38</f>
        <v>250.37968834628919</v>
      </c>
      <c r="H69" s="205">
        <f>F38-D38</f>
        <v>257.75185491260618</v>
      </c>
      <c r="I69" s="53">
        <v>3312.6620334730087</v>
      </c>
      <c r="J69" s="53">
        <f>J38-K38</f>
        <v>55.097498448711121</v>
      </c>
      <c r="K69" s="53">
        <f>L38-J38</f>
        <v>55.795689485192725</v>
      </c>
      <c r="L69" s="30"/>
      <c r="M69" s="30"/>
      <c r="N69" s="54"/>
      <c r="O69" s="53"/>
      <c r="P69" s="53"/>
      <c r="Q69" s="30"/>
      <c r="R69" s="54">
        <v>2002</v>
      </c>
      <c r="S69" s="204">
        <f>S38-T38</f>
        <v>7.8828177189532944E-2</v>
      </c>
      <c r="T69" s="204">
        <f>U38-S38</f>
        <v>8.2088952602909604E-2</v>
      </c>
      <c r="U69" s="30"/>
      <c r="V69" s="54">
        <v>2002</v>
      </c>
      <c r="W69" s="204">
        <f>V38-W38</f>
        <v>0.10440149291248124</v>
      </c>
      <c r="X69" s="204">
        <f>X38-V38</f>
        <v>0.10875579145777037</v>
      </c>
      <c r="Y69" s="53"/>
      <c r="Z69" s="30">
        <v>1</v>
      </c>
      <c r="AA69" s="30"/>
      <c r="AB69" s="54"/>
      <c r="AC69" s="29"/>
      <c r="AD69" s="29"/>
    </row>
    <row r="70" spans="3:30" x14ac:dyDescent="0.25">
      <c r="C70" s="30"/>
      <c r="D70" s="30"/>
      <c r="E70" s="54">
        <v>2003</v>
      </c>
      <c r="F70" s="53">
        <v>6613.6785277194822</v>
      </c>
      <c r="G70" s="53">
        <f t="shared" ref="G70:G84" si="0">D39-E39</f>
        <v>246.23500928927479</v>
      </c>
      <c r="H70" s="205">
        <f t="shared" ref="H70:H84" si="1">F39-D39</f>
        <v>253.31807659570859</v>
      </c>
      <c r="I70" s="53">
        <v>3225.7723751858216</v>
      </c>
      <c r="J70" s="53">
        <f t="shared" ref="J70:J84" si="2">J39-K39</f>
        <v>53.540160345472941</v>
      </c>
      <c r="K70" s="53">
        <f t="shared" ref="K70:K84" si="3">L39-J39</f>
        <v>54.217182802527532</v>
      </c>
      <c r="L70" s="30"/>
      <c r="M70" s="30"/>
      <c r="N70" s="54"/>
      <c r="O70" s="53"/>
      <c r="P70" s="53"/>
      <c r="Q70" s="30"/>
      <c r="R70" s="54">
        <v>2003</v>
      </c>
      <c r="S70" s="204">
        <f t="shared" ref="S70:S84" si="4">S39-T39</f>
        <v>7.9940536247926852E-2</v>
      </c>
      <c r="T70" s="204">
        <f t="shared" ref="T70:T84" si="5">U39-S39</f>
        <v>8.3183910208425971E-2</v>
      </c>
      <c r="U70" s="30"/>
      <c r="V70" s="54">
        <v>2003</v>
      </c>
      <c r="W70" s="204">
        <f t="shared" ref="W70:W84" si="6">V39-W39</f>
        <v>0.1071789534637233</v>
      </c>
      <c r="X70" s="204">
        <f t="shared" ref="X70:X84" si="7">X39-V39</f>
        <v>0.1115462869512851</v>
      </c>
      <c r="Y70" s="53"/>
      <c r="Z70" s="30">
        <v>1</v>
      </c>
      <c r="AA70" s="30"/>
      <c r="AB70" s="54"/>
      <c r="AC70" s="29"/>
      <c r="AD70" s="29"/>
    </row>
    <row r="71" spans="3:30" x14ac:dyDescent="0.25">
      <c r="C71" s="30"/>
      <c r="D71" s="30"/>
      <c r="E71" s="54">
        <v>2004</v>
      </c>
      <c r="F71" s="53">
        <v>6490.6775766025976</v>
      </c>
      <c r="G71" s="53">
        <f t="shared" si="0"/>
        <v>238.548435995006</v>
      </c>
      <c r="H71" s="205">
        <f t="shared" si="1"/>
        <v>245.31994802422378</v>
      </c>
      <c r="I71" s="53">
        <v>3282.5809960537895</v>
      </c>
      <c r="J71" s="53">
        <f t="shared" si="2"/>
        <v>53.238337940556448</v>
      </c>
      <c r="K71" s="53">
        <f t="shared" si="3"/>
        <v>53.895995768733883</v>
      </c>
      <c r="L71" s="30"/>
      <c r="M71" s="30"/>
      <c r="N71" s="54"/>
      <c r="O71" s="53"/>
      <c r="P71" s="53"/>
      <c r="Q71" s="30"/>
      <c r="R71" s="54">
        <v>2004</v>
      </c>
      <c r="S71" s="204">
        <f t="shared" si="4"/>
        <v>7.6052449841202963E-2</v>
      </c>
      <c r="T71" s="204">
        <f t="shared" si="5"/>
        <v>7.9094635043730044E-2</v>
      </c>
      <c r="U71" s="30"/>
      <c r="V71" s="54">
        <v>2004</v>
      </c>
      <c r="W71" s="204">
        <f t="shared" si="6"/>
        <v>0.10202633972343422</v>
      </c>
      <c r="X71" s="204">
        <f t="shared" si="7"/>
        <v>0.10609497614389696</v>
      </c>
      <c r="Y71" s="53"/>
      <c r="Z71" s="30">
        <v>1</v>
      </c>
      <c r="AA71" s="30"/>
      <c r="AB71" s="54"/>
      <c r="AC71" s="29"/>
      <c r="AD71" s="29"/>
    </row>
    <row r="72" spans="3:30" x14ac:dyDescent="0.25">
      <c r="C72" s="30"/>
      <c r="D72" s="30"/>
      <c r="E72" s="54">
        <v>2005</v>
      </c>
      <c r="F72" s="53">
        <v>6742.0587234641198</v>
      </c>
      <c r="G72" s="53">
        <f t="shared" si="0"/>
        <v>238.92421112715874</v>
      </c>
      <c r="H72" s="205">
        <f t="shared" si="1"/>
        <v>245.4579203649082</v>
      </c>
      <c r="I72" s="53">
        <v>3300.8966839378572</v>
      </c>
      <c r="J72" s="53">
        <f t="shared" si="2"/>
        <v>52.683901223790599</v>
      </c>
      <c r="K72" s="53">
        <f t="shared" si="3"/>
        <v>53.324247520086828</v>
      </c>
      <c r="L72" s="30"/>
      <c r="M72" s="30"/>
      <c r="N72" s="54"/>
      <c r="O72" s="53"/>
      <c r="P72" s="53"/>
      <c r="Q72" s="30"/>
      <c r="R72" s="54">
        <v>2005</v>
      </c>
      <c r="S72" s="204">
        <f t="shared" si="4"/>
        <v>7.6072637847342417E-2</v>
      </c>
      <c r="T72" s="204">
        <f t="shared" si="5"/>
        <v>7.901557213845134E-2</v>
      </c>
      <c r="U72" s="30"/>
      <c r="V72" s="54">
        <v>2005</v>
      </c>
      <c r="W72" s="204">
        <f t="shared" si="6"/>
        <v>9.761203018068354E-2</v>
      </c>
      <c r="X72" s="204">
        <f t="shared" si="7"/>
        <v>0.10145307330517195</v>
      </c>
      <c r="Y72" s="53"/>
      <c r="Z72" s="30">
        <v>1</v>
      </c>
      <c r="AA72" s="30"/>
      <c r="AB72" s="54"/>
      <c r="AC72" s="29"/>
      <c r="AD72" s="29"/>
    </row>
    <row r="73" spans="3:30" x14ac:dyDescent="0.25">
      <c r="C73" s="30"/>
      <c r="D73" s="30"/>
      <c r="E73" s="54">
        <v>2006</v>
      </c>
      <c r="F73" s="53">
        <v>6715.1319583333343</v>
      </c>
      <c r="G73" s="53">
        <f t="shared" si="0"/>
        <v>234.17798276774829</v>
      </c>
      <c r="H73" s="205">
        <f t="shared" si="1"/>
        <v>240.47742282434319</v>
      </c>
      <c r="I73" s="53">
        <v>3365.8925462468264</v>
      </c>
      <c r="J73" s="53">
        <f t="shared" si="2"/>
        <v>52.578601259850075</v>
      </c>
      <c r="K73" s="53">
        <f t="shared" si="3"/>
        <v>53.203931549806384</v>
      </c>
      <c r="L73" s="30"/>
      <c r="M73" s="30"/>
      <c r="N73" s="54"/>
      <c r="O73" s="53"/>
      <c r="P73" s="53"/>
      <c r="Q73" s="30"/>
      <c r="R73" s="54">
        <v>2006</v>
      </c>
      <c r="S73" s="204">
        <f t="shared" si="4"/>
        <v>7.3168148823598012E-2</v>
      </c>
      <c r="T73" s="204">
        <f t="shared" si="5"/>
        <v>7.5953736996025034E-2</v>
      </c>
      <c r="U73" s="30"/>
      <c r="V73" s="54">
        <v>2006</v>
      </c>
      <c r="W73" s="204">
        <f t="shared" si="6"/>
        <v>9.3388260513052934E-2</v>
      </c>
      <c r="X73" s="204">
        <f t="shared" si="7"/>
        <v>9.6905679073846507E-2</v>
      </c>
      <c r="Y73" s="53"/>
      <c r="Z73" s="30">
        <v>1</v>
      </c>
      <c r="AA73" s="30"/>
      <c r="AB73" s="54"/>
      <c r="AC73" s="29"/>
      <c r="AD73" s="29"/>
    </row>
    <row r="74" spans="3:30" x14ac:dyDescent="0.25">
      <c r="C74" s="30"/>
      <c r="D74" s="30"/>
      <c r="E74" s="54">
        <v>2007</v>
      </c>
      <c r="F74" s="53">
        <v>6762.1134765784436</v>
      </c>
      <c r="G74" s="53">
        <f t="shared" si="0"/>
        <v>229.97927342566254</v>
      </c>
      <c r="H74" s="205">
        <f t="shared" si="1"/>
        <v>236.00907756628931</v>
      </c>
      <c r="I74" s="53">
        <v>3359.1841469838027</v>
      </c>
      <c r="J74" s="53">
        <f t="shared" si="2"/>
        <v>51.867151496813676</v>
      </c>
      <c r="K74" s="53">
        <f t="shared" si="3"/>
        <v>52.476814458706031</v>
      </c>
      <c r="L74" s="30"/>
      <c r="M74" s="30"/>
      <c r="N74" s="54"/>
      <c r="O74" s="53"/>
      <c r="P74" s="53"/>
      <c r="Q74" s="30"/>
      <c r="R74" s="54">
        <v>2007</v>
      </c>
      <c r="S74" s="204">
        <f t="shared" si="4"/>
        <v>7.2151697741374754E-2</v>
      </c>
      <c r="T74" s="204">
        <f t="shared" si="5"/>
        <v>7.4833930538928506E-2</v>
      </c>
      <c r="U74" s="30"/>
      <c r="V74" s="54">
        <v>2007</v>
      </c>
      <c r="W74" s="204">
        <f t="shared" si="6"/>
        <v>9.2396485646269788E-2</v>
      </c>
      <c r="X74" s="204">
        <f t="shared" si="7"/>
        <v>9.5844633080176322E-2</v>
      </c>
      <c r="Y74" s="53"/>
      <c r="Z74" s="30">
        <v>1</v>
      </c>
      <c r="AA74" s="30"/>
      <c r="AB74" s="54"/>
      <c r="AC74" s="29"/>
      <c r="AD74" s="29"/>
    </row>
    <row r="75" spans="3:30" x14ac:dyDescent="0.25">
      <c r="C75" s="30"/>
      <c r="D75" s="30"/>
      <c r="E75" s="54">
        <v>2008</v>
      </c>
      <c r="F75" s="53">
        <v>6536.0195457447744</v>
      </c>
      <c r="G75" s="53">
        <f t="shared" si="0"/>
        <v>220.6874117437128</v>
      </c>
      <c r="H75" s="205">
        <f t="shared" si="1"/>
        <v>226.43092112840804</v>
      </c>
      <c r="I75" s="53">
        <v>3372.6948771709986</v>
      </c>
      <c r="J75" s="53">
        <f t="shared" si="2"/>
        <v>51.323518037847407</v>
      </c>
      <c r="K75" s="53">
        <f t="shared" si="3"/>
        <v>51.917987265923784</v>
      </c>
      <c r="L75" s="30"/>
      <c r="M75" s="30"/>
      <c r="N75" s="54"/>
      <c r="O75" s="53"/>
      <c r="P75" s="53"/>
      <c r="Q75" s="30"/>
      <c r="R75" s="54">
        <v>2008</v>
      </c>
      <c r="S75" s="204">
        <f t="shared" si="4"/>
        <v>6.8944409263051787E-2</v>
      </c>
      <c r="T75" s="204">
        <f t="shared" si="5"/>
        <v>7.1487688344848532E-2</v>
      </c>
      <c r="U75" s="30"/>
      <c r="V75" s="54">
        <v>2008</v>
      </c>
      <c r="W75" s="204">
        <f t="shared" si="6"/>
        <v>8.6741501213573269E-2</v>
      </c>
      <c r="X75" s="204">
        <f t="shared" si="7"/>
        <v>8.9863707762330325E-2</v>
      </c>
      <c r="Y75" s="53"/>
      <c r="Z75" s="30">
        <v>1</v>
      </c>
      <c r="AA75" s="30"/>
      <c r="AB75" s="54"/>
      <c r="AC75" s="29"/>
      <c r="AD75" s="29"/>
    </row>
    <row r="76" spans="3:30" x14ac:dyDescent="0.25">
      <c r="C76" s="30"/>
      <c r="D76" s="30"/>
      <c r="E76" s="54">
        <v>2009</v>
      </c>
      <c r="F76" s="53">
        <v>7093.7395794510476</v>
      </c>
      <c r="G76" s="53">
        <f t="shared" si="0"/>
        <v>225.514422076134</v>
      </c>
      <c r="H76" s="205">
        <f t="shared" si="1"/>
        <v>231.03295906048788</v>
      </c>
      <c r="I76" s="53">
        <v>3424.3251657835845</v>
      </c>
      <c r="J76" s="53">
        <f t="shared" si="2"/>
        <v>51.191302669964443</v>
      </c>
      <c r="K76" s="53">
        <f t="shared" si="3"/>
        <v>51.773690884393545</v>
      </c>
      <c r="L76" s="30"/>
      <c r="M76" s="30"/>
      <c r="N76" s="54"/>
      <c r="O76" s="53"/>
      <c r="P76" s="53"/>
      <c r="Q76" s="30"/>
      <c r="R76" s="54">
        <v>2009</v>
      </c>
      <c r="S76" s="204">
        <f t="shared" si="4"/>
        <v>6.9829547647584089E-2</v>
      </c>
      <c r="T76" s="204">
        <f t="shared" si="5"/>
        <v>7.2265507012267527E-2</v>
      </c>
      <c r="U76" s="30"/>
      <c r="V76" s="54">
        <v>2009</v>
      </c>
      <c r="W76" s="204">
        <f t="shared" si="6"/>
        <v>8.5587259098916402E-2</v>
      </c>
      <c r="X76" s="204">
        <f t="shared" si="7"/>
        <v>8.8488840671895108E-2</v>
      </c>
      <c r="Y76" s="53"/>
      <c r="Z76" s="30">
        <v>1</v>
      </c>
      <c r="AA76" s="30"/>
      <c r="AB76" s="54"/>
      <c r="AC76" s="29"/>
      <c r="AD76" s="29"/>
    </row>
    <row r="77" spans="3:30" x14ac:dyDescent="0.25">
      <c r="C77" s="30"/>
      <c r="D77" s="30"/>
      <c r="E77" s="54">
        <v>2010</v>
      </c>
      <c r="F77" s="53">
        <v>7069.1808150557781</v>
      </c>
      <c r="G77" s="53">
        <f t="shared" si="0"/>
        <v>220.50615155219475</v>
      </c>
      <c r="H77" s="205">
        <f t="shared" si="1"/>
        <v>225.79846853712206</v>
      </c>
      <c r="I77" s="53">
        <v>3481.665519296314</v>
      </c>
      <c r="J77" s="53">
        <f t="shared" si="2"/>
        <v>51.162936590701975</v>
      </c>
      <c r="K77" s="53">
        <f t="shared" si="3"/>
        <v>51.735000739044153</v>
      </c>
      <c r="L77" s="30"/>
      <c r="M77" s="30"/>
      <c r="N77" s="54"/>
      <c r="O77" s="53"/>
      <c r="P77" s="53"/>
      <c r="Q77" s="30"/>
      <c r="R77" s="54">
        <v>2010</v>
      </c>
      <c r="S77" s="204">
        <f t="shared" si="4"/>
        <v>6.7235212394245014E-2</v>
      </c>
      <c r="T77" s="204">
        <f t="shared" si="5"/>
        <v>6.9537907047751979E-2</v>
      </c>
      <c r="U77" s="30"/>
      <c r="V77" s="54">
        <v>2010</v>
      </c>
      <c r="W77" s="204">
        <f t="shared" si="6"/>
        <v>8.4711758139359272E-2</v>
      </c>
      <c r="X77" s="204">
        <f t="shared" si="7"/>
        <v>8.7515618105771242E-2</v>
      </c>
      <c r="Y77" s="53"/>
      <c r="Z77" s="30">
        <v>1</v>
      </c>
      <c r="AA77" s="30"/>
      <c r="AB77" s="54"/>
      <c r="AC77" s="29"/>
      <c r="AD77" s="29"/>
    </row>
    <row r="78" spans="3:30" x14ac:dyDescent="0.25">
      <c r="C78" s="30"/>
      <c r="D78" s="30"/>
      <c r="E78" s="54">
        <v>2011</v>
      </c>
      <c r="F78" s="53">
        <v>7060.5894169052954</v>
      </c>
      <c r="G78" s="53">
        <f t="shared" si="0"/>
        <v>216.5125106507503</v>
      </c>
      <c r="H78" s="205">
        <f t="shared" si="1"/>
        <v>221.619234939335</v>
      </c>
      <c r="I78" s="53">
        <v>3391.1891657844071</v>
      </c>
      <c r="J78" s="53">
        <f t="shared" si="2"/>
        <v>50.089798376814997</v>
      </c>
      <c r="K78" s="53">
        <f t="shared" si="3"/>
        <v>50.652773889863511</v>
      </c>
      <c r="L78" s="30"/>
      <c r="M78" s="30"/>
      <c r="N78" s="54"/>
      <c r="O78" s="53"/>
      <c r="P78" s="53"/>
      <c r="Q78" s="30"/>
      <c r="R78" s="54">
        <v>2011</v>
      </c>
      <c r="S78" s="204">
        <f t="shared" si="4"/>
        <v>6.8202982465337403E-2</v>
      </c>
      <c r="T78" s="204">
        <f t="shared" si="5"/>
        <v>7.0512825908084054E-2</v>
      </c>
      <c r="U78" s="30"/>
      <c r="V78" s="54">
        <v>2011</v>
      </c>
      <c r="W78" s="204">
        <f t="shared" si="6"/>
        <v>8.39415778449073E-2</v>
      </c>
      <c r="X78" s="204">
        <f t="shared" si="7"/>
        <v>8.671285255680683E-2</v>
      </c>
      <c r="Y78" s="53"/>
      <c r="Z78" s="30">
        <v>1</v>
      </c>
      <c r="AA78" s="30"/>
      <c r="AB78" s="54"/>
      <c r="AC78" s="29"/>
      <c r="AD78" s="29"/>
    </row>
    <row r="79" spans="3:30" x14ac:dyDescent="0.25">
      <c r="C79" s="30"/>
      <c r="D79" s="30"/>
      <c r="E79" s="54">
        <v>2012</v>
      </c>
      <c r="F79" s="30">
        <v>6969.4112515766865</v>
      </c>
      <c r="G79" s="53">
        <f t="shared" si="0"/>
        <v>211.05257302835344</v>
      </c>
      <c r="H79" s="205">
        <f t="shared" si="1"/>
        <v>215.96718820233673</v>
      </c>
      <c r="I79" s="30">
        <v>3492.6538935846283</v>
      </c>
      <c r="J79" s="53">
        <f t="shared" si="2"/>
        <v>50.724145627159032</v>
      </c>
      <c r="K79" s="53">
        <f t="shared" si="3"/>
        <v>51.284605522994298</v>
      </c>
      <c r="L79" s="30"/>
      <c r="M79" s="30"/>
      <c r="N79" s="54"/>
      <c r="O79" s="30"/>
      <c r="P79" s="30"/>
      <c r="Q79" s="30"/>
      <c r="R79" s="54">
        <v>2012</v>
      </c>
      <c r="S79" s="204">
        <f t="shared" si="4"/>
        <v>6.4598690877147202E-2</v>
      </c>
      <c r="T79" s="204">
        <f t="shared" si="5"/>
        <v>6.675991060067421E-2</v>
      </c>
      <c r="U79" s="30"/>
      <c r="V79" s="54">
        <v>2012</v>
      </c>
      <c r="W79" s="204">
        <f t="shared" si="6"/>
        <v>7.8538957973346868E-2</v>
      </c>
      <c r="X79" s="204">
        <f t="shared" si="7"/>
        <v>8.1071049752597268E-2</v>
      </c>
      <c r="Y79" s="30"/>
      <c r="Z79" s="30">
        <v>1</v>
      </c>
      <c r="AA79" s="30"/>
      <c r="AB79" s="54"/>
      <c r="AC79" s="9"/>
      <c r="AD79" s="9"/>
    </row>
    <row r="80" spans="3:30" x14ac:dyDescent="0.25">
      <c r="C80" s="30"/>
      <c r="D80" s="30"/>
      <c r="E80" s="54">
        <v>2013</v>
      </c>
      <c r="F80" s="30">
        <v>6858.4342288347225</v>
      </c>
      <c r="G80" s="53">
        <f t="shared" si="0"/>
        <v>206.47876463093598</v>
      </c>
      <c r="H80" s="205">
        <f t="shared" si="1"/>
        <v>211.25821331640509</v>
      </c>
      <c r="I80" s="30">
        <v>3589.1955805123866</v>
      </c>
      <c r="J80" s="53">
        <f t="shared" si="2"/>
        <v>51.334654238501571</v>
      </c>
      <c r="K80" s="53">
        <f t="shared" si="3"/>
        <v>51.893163411589285</v>
      </c>
      <c r="L80" s="30"/>
      <c r="M80" s="30"/>
      <c r="N80" s="54"/>
      <c r="O80" s="30"/>
      <c r="P80" s="30"/>
      <c r="Q80" s="30"/>
      <c r="R80" s="54">
        <v>2013</v>
      </c>
      <c r="S80" s="204">
        <f t="shared" si="4"/>
        <v>6.1582558229547724E-2</v>
      </c>
      <c r="T80" s="204">
        <f t="shared" si="5"/>
        <v>6.36333163019418E-2</v>
      </c>
      <c r="U80" s="30"/>
      <c r="V80" s="54">
        <v>2013</v>
      </c>
      <c r="W80" s="204">
        <f t="shared" si="6"/>
        <v>7.3581532913135295E-2</v>
      </c>
      <c r="X80" s="204">
        <f t="shared" si="7"/>
        <v>7.5948395724593887E-2</v>
      </c>
      <c r="Y80" s="30"/>
      <c r="Z80" s="30">
        <v>1</v>
      </c>
      <c r="AA80" s="30"/>
      <c r="AB80" s="54"/>
      <c r="AC80" s="9"/>
      <c r="AD80" s="9"/>
    </row>
    <row r="81" spans="3:30" x14ac:dyDescent="0.25">
      <c r="C81" s="30"/>
      <c r="D81" s="30"/>
      <c r="E81" s="54">
        <v>2014</v>
      </c>
      <c r="F81" s="30">
        <v>6899.9385410573041</v>
      </c>
      <c r="G81" s="53">
        <f t="shared" si="0"/>
        <v>203.84084227078802</v>
      </c>
      <c r="H81" s="205">
        <f t="shared" si="1"/>
        <v>208.46915402897503</v>
      </c>
      <c r="I81" s="30">
        <v>3575.7641146111318</v>
      </c>
      <c r="J81" s="53">
        <f t="shared" si="2"/>
        <v>51.127524869214994</v>
      </c>
      <c r="K81" s="53">
        <f t="shared" si="3"/>
        <v>51.683615528203518</v>
      </c>
      <c r="L81" s="30"/>
      <c r="M81" s="30"/>
      <c r="N81" s="54"/>
      <c r="O81" s="30"/>
      <c r="P81" s="30"/>
      <c r="Q81" s="30"/>
      <c r="R81" s="54">
        <v>2014</v>
      </c>
      <c r="S81" s="204">
        <f t="shared" si="4"/>
        <v>6.1354794365174659E-2</v>
      </c>
      <c r="T81" s="204">
        <f t="shared" si="5"/>
        <v>6.3369695609654775E-2</v>
      </c>
      <c r="U81" s="30"/>
      <c r="V81" s="54">
        <v>2014</v>
      </c>
      <c r="W81" s="204">
        <f t="shared" si="6"/>
        <v>7.2938420417704375E-2</v>
      </c>
      <c r="X81" s="204">
        <f t="shared" si="7"/>
        <v>7.5300467654304093E-2</v>
      </c>
      <c r="Y81" s="30"/>
      <c r="Z81" s="30">
        <v>1</v>
      </c>
      <c r="AA81" s="30"/>
      <c r="AB81" s="54"/>
      <c r="AC81" s="9"/>
      <c r="AD81" s="9"/>
    </row>
    <row r="82" spans="3:30" x14ac:dyDescent="0.25">
      <c r="C82" s="30"/>
      <c r="D82" s="30"/>
      <c r="E82" s="54">
        <v>2015</v>
      </c>
      <c r="F82" s="30">
        <v>6837.806009479069</v>
      </c>
      <c r="G82" s="53">
        <f t="shared" si="0"/>
        <v>200.38387818483807</v>
      </c>
      <c r="H82" s="205">
        <f t="shared" si="1"/>
        <v>204.89644980890444</v>
      </c>
      <c r="I82" s="30">
        <v>3491.8330743118968</v>
      </c>
      <c r="J82" s="53">
        <f t="shared" si="2"/>
        <v>50.072069581339747</v>
      </c>
      <c r="K82" s="53">
        <f t="shared" si="3"/>
        <v>50.618273282103473</v>
      </c>
      <c r="L82" s="30"/>
      <c r="M82" s="30"/>
      <c r="N82" s="54"/>
      <c r="O82" s="30"/>
      <c r="P82" s="30"/>
      <c r="Q82" s="30"/>
      <c r="R82" s="54">
        <v>2015</v>
      </c>
      <c r="S82" s="204">
        <f t="shared" si="4"/>
        <v>6.2065880451124711E-2</v>
      </c>
      <c r="T82" s="204">
        <f t="shared" si="5"/>
        <v>6.4097443608194915E-2</v>
      </c>
      <c r="U82" s="30"/>
      <c r="V82" s="54">
        <v>2015</v>
      </c>
      <c r="W82" s="204">
        <f t="shared" si="6"/>
        <v>7.0538523354646721E-2</v>
      </c>
      <c r="X82" s="204">
        <f t="shared" si="7"/>
        <v>7.2789785011552421E-2</v>
      </c>
      <c r="Y82" s="30"/>
      <c r="Z82" s="30">
        <v>1</v>
      </c>
      <c r="AA82" s="30"/>
      <c r="AB82" s="54"/>
      <c r="AC82" s="9"/>
      <c r="AD82" s="9"/>
    </row>
    <row r="83" spans="3:30" x14ac:dyDescent="0.25">
      <c r="C83" s="30"/>
      <c r="D83" s="30"/>
      <c r="E83" s="54">
        <v>2016</v>
      </c>
      <c r="F83" s="30">
        <v>6835.2472315511459</v>
      </c>
      <c r="G83" s="53">
        <f t="shared" si="0"/>
        <v>197.24584157378104</v>
      </c>
      <c r="H83" s="205">
        <f t="shared" si="1"/>
        <v>201.61848830890813</v>
      </c>
      <c r="I83" s="30">
        <v>3544.6679251572855</v>
      </c>
      <c r="J83" s="53">
        <f t="shared" si="2"/>
        <v>49.971386886050368</v>
      </c>
      <c r="K83" s="53">
        <f t="shared" si="3"/>
        <v>50.507200219437891</v>
      </c>
      <c r="L83" s="30"/>
      <c r="M83" s="30"/>
      <c r="N83" s="54"/>
      <c r="O83" s="30"/>
      <c r="P83" s="30"/>
      <c r="Q83" s="30"/>
      <c r="R83" s="54">
        <v>2016</v>
      </c>
      <c r="S83" s="204">
        <f t="shared" si="4"/>
        <v>6.0177538126227059E-2</v>
      </c>
      <c r="T83" s="204">
        <f t="shared" si="5"/>
        <v>6.2116009040261932E-2</v>
      </c>
      <c r="U83" s="30"/>
      <c r="V83" s="54">
        <v>2016</v>
      </c>
      <c r="W83" s="204">
        <f t="shared" si="6"/>
        <v>7.2093963181217635E-2</v>
      </c>
      <c r="X83" s="204">
        <f t="shared" si="7"/>
        <v>7.4323773418850436E-2</v>
      </c>
      <c r="Y83" s="30"/>
      <c r="Z83" s="30">
        <v>1</v>
      </c>
      <c r="AA83" s="30"/>
      <c r="AB83" s="54"/>
      <c r="AC83" s="9"/>
      <c r="AD83" s="9"/>
    </row>
    <row r="84" spans="3:30" x14ac:dyDescent="0.25">
      <c r="C84" s="30"/>
      <c r="D84" s="30"/>
      <c r="E84" s="54">
        <v>2017</v>
      </c>
      <c r="F84" s="30">
        <v>7279.6661644413243</v>
      </c>
      <c r="G84" s="53">
        <f t="shared" si="0"/>
        <v>201.05581730830818</v>
      </c>
      <c r="H84" s="205">
        <f t="shared" si="1"/>
        <v>205.3180684529334</v>
      </c>
      <c r="I84" s="30">
        <v>3582.0702048656262</v>
      </c>
      <c r="J84" s="53">
        <f t="shared" si="2"/>
        <v>49.825497313415781</v>
      </c>
      <c r="K84" s="53">
        <f t="shared" si="3"/>
        <v>50.352557907917344</v>
      </c>
      <c r="L84" s="30"/>
      <c r="M84" s="30"/>
      <c r="N84" s="54"/>
      <c r="O84" s="30"/>
      <c r="P84" s="30"/>
      <c r="Q84" s="30"/>
      <c r="R84" s="54">
        <v>2017</v>
      </c>
      <c r="S84" s="204">
        <f t="shared" si="4"/>
        <v>6.1097488795276655E-2</v>
      </c>
      <c r="T84" s="204">
        <f t="shared" si="5"/>
        <v>6.299125450144194E-2</v>
      </c>
      <c r="U84" s="30"/>
      <c r="V84" s="54">
        <v>2017</v>
      </c>
      <c r="W84" s="204">
        <f t="shared" si="6"/>
        <v>7.3223996624729448E-2</v>
      </c>
      <c r="X84" s="204">
        <f t="shared" si="7"/>
        <v>7.5392344839624759E-2</v>
      </c>
      <c r="Y84" s="30"/>
      <c r="Z84" s="30">
        <v>1</v>
      </c>
      <c r="AA84" s="30"/>
      <c r="AB84" s="54"/>
      <c r="AC84" s="9"/>
      <c r="AD84" s="9"/>
    </row>
    <row r="85" spans="3:30" x14ac:dyDescent="0.25">
      <c r="C85" s="30"/>
      <c r="D85" s="30" t="s">
        <v>1</v>
      </c>
      <c r="E85" s="54">
        <v>2002</v>
      </c>
      <c r="F85" s="30">
        <v>6501.6912292189018</v>
      </c>
      <c r="G85" s="53">
        <f>G38-H38</f>
        <v>241.75763313691823</v>
      </c>
      <c r="H85" s="205">
        <f>I38-G38</f>
        <v>248.70283409003514</v>
      </c>
      <c r="I85" s="30">
        <v>2493.3625995912521</v>
      </c>
      <c r="J85" s="53">
        <f>M38-N38</f>
        <v>47.396376504644195</v>
      </c>
      <c r="K85" s="53">
        <f>O38-M38</f>
        <v>48.08390208933406</v>
      </c>
      <c r="L85" s="30"/>
      <c r="M85" s="30"/>
      <c r="N85" s="54"/>
      <c r="O85" s="30"/>
      <c r="P85" s="30"/>
      <c r="Q85" s="30"/>
      <c r="R85" s="30"/>
      <c r="S85" s="30"/>
      <c r="T85" s="30"/>
      <c r="U85" s="30"/>
      <c r="V85" s="30"/>
      <c r="W85" s="30"/>
      <c r="X85" s="54"/>
      <c r="Y85" s="30"/>
      <c r="Z85" s="30"/>
      <c r="AA85" s="30"/>
      <c r="AB85" s="30"/>
    </row>
    <row r="86" spans="3:30" x14ac:dyDescent="0.25">
      <c r="C86" s="30"/>
      <c r="D86" s="30"/>
      <c r="E86" s="54">
        <v>2003</v>
      </c>
      <c r="F86" s="30">
        <v>6597.8166170286549</v>
      </c>
      <c r="G86" s="53">
        <f t="shared" ref="G86:G100" si="8">G39-H39</f>
        <v>238.17306018457657</v>
      </c>
      <c r="H86" s="205">
        <f t="shared" ref="H86:H100" si="9">I39-G39</f>
        <v>244.8106946418302</v>
      </c>
      <c r="I86" s="30">
        <v>2410.1938032104304</v>
      </c>
      <c r="J86" s="53">
        <f t="shared" ref="J86:J100" si="10">M39-N39</f>
        <v>45.824081495977225</v>
      </c>
      <c r="K86" s="53">
        <f t="shared" ref="K86:K100" si="11">O39-M39</f>
        <v>46.488926866819838</v>
      </c>
      <c r="L86" s="30"/>
      <c r="M86" s="30"/>
      <c r="N86" s="54"/>
      <c r="O86" s="30"/>
      <c r="P86" s="30"/>
      <c r="Q86" s="30"/>
      <c r="R86" s="30"/>
      <c r="S86" s="30"/>
      <c r="T86" s="30"/>
      <c r="U86" s="30"/>
      <c r="V86" s="30"/>
      <c r="W86" s="30"/>
      <c r="X86" s="54"/>
      <c r="Y86" s="30"/>
      <c r="Z86" s="30"/>
      <c r="AA86" s="30"/>
      <c r="AB86" s="30"/>
    </row>
    <row r="87" spans="3:30" x14ac:dyDescent="0.25">
      <c r="C87" s="30"/>
      <c r="D87" s="30"/>
      <c r="E87" s="54">
        <v>2004</v>
      </c>
      <c r="F87" s="30">
        <v>6552.8503422005178</v>
      </c>
      <c r="G87" s="53">
        <f t="shared" si="8"/>
        <v>231.87520056871108</v>
      </c>
      <c r="H87" s="205">
        <f t="shared" si="9"/>
        <v>238.20652820017858</v>
      </c>
      <c r="I87" s="30">
        <v>2463.0430689913633</v>
      </c>
      <c r="J87" s="53">
        <f t="shared" si="10"/>
        <v>45.64669628215961</v>
      </c>
      <c r="K87" s="53">
        <f t="shared" si="11"/>
        <v>46.292039921970627</v>
      </c>
      <c r="L87" s="30"/>
      <c r="M87" s="30"/>
      <c r="N87" s="54"/>
      <c r="O87" s="30"/>
      <c r="P87" s="30"/>
      <c r="Q87" s="30"/>
      <c r="R87" s="30"/>
      <c r="S87" s="30"/>
      <c r="T87" s="30"/>
      <c r="U87" s="30"/>
      <c r="V87" s="30"/>
      <c r="W87" s="30"/>
      <c r="X87" s="54"/>
      <c r="Y87" s="30"/>
      <c r="Z87" s="30"/>
      <c r="AA87" s="30"/>
      <c r="AB87" s="30"/>
    </row>
    <row r="88" spans="3:30" x14ac:dyDescent="0.25">
      <c r="C88" s="30"/>
      <c r="D88" s="30"/>
      <c r="E88" s="54">
        <v>2005</v>
      </c>
      <c r="F88" s="30">
        <v>6426.6249332841599</v>
      </c>
      <c r="G88" s="53">
        <f t="shared" si="8"/>
        <v>224.65551849083022</v>
      </c>
      <c r="H88" s="205">
        <f t="shared" si="9"/>
        <v>230.71367493646267</v>
      </c>
      <c r="I88" s="30">
        <v>2492.6630997668208</v>
      </c>
      <c r="J88" s="53">
        <f t="shared" si="10"/>
        <v>45.269940033519561</v>
      </c>
      <c r="K88" s="53">
        <f t="shared" si="11"/>
        <v>45.896974962647164</v>
      </c>
      <c r="L88" s="30"/>
      <c r="M88" s="30"/>
      <c r="N88" s="54"/>
      <c r="O88" s="30"/>
      <c r="P88" s="30"/>
      <c r="Q88" s="30"/>
      <c r="R88" s="30"/>
      <c r="S88" s="30"/>
      <c r="T88" s="30"/>
      <c r="U88" s="30"/>
      <c r="V88" s="30"/>
      <c r="W88" s="30"/>
      <c r="X88" s="54"/>
      <c r="Y88" s="30"/>
      <c r="Z88" s="30"/>
      <c r="AA88" s="30"/>
      <c r="AB88" s="30"/>
    </row>
    <row r="89" spans="3:30" x14ac:dyDescent="0.25">
      <c r="C89" s="30"/>
      <c r="D89" s="30"/>
      <c r="E89" s="54">
        <v>2006</v>
      </c>
      <c r="F89" s="30">
        <v>6713.9662466897844</v>
      </c>
      <c r="G89" s="53">
        <f t="shared" si="8"/>
        <v>224.4567108109095</v>
      </c>
      <c r="H89" s="205">
        <f t="shared" si="9"/>
        <v>230.23930489379472</v>
      </c>
      <c r="I89" s="30">
        <v>2609.5263655575436</v>
      </c>
      <c r="J89" s="53">
        <f t="shared" si="10"/>
        <v>45.752662417686679</v>
      </c>
      <c r="K89" s="53">
        <f t="shared" si="11"/>
        <v>46.364198966466574</v>
      </c>
      <c r="L89" s="30"/>
      <c r="M89" s="30"/>
      <c r="N89" s="54"/>
      <c r="O89" s="30"/>
      <c r="P89" s="30"/>
      <c r="Q89" s="30"/>
      <c r="R89" s="30"/>
      <c r="S89" s="30"/>
      <c r="T89" s="30"/>
      <c r="U89" s="30"/>
      <c r="V89" s="30"/>
      <c r="W89" s="30"/>
      <c r="X89" s="54"/>
      <c r="Y89" s="30"/>
      <c r="Z89" s="30"/>
      <c r="AA89" s="30"/>
      <c r="AB89" s="30"/>
    </row>
    <row r="90" spans="3:30" x14ac:dyDescent="0.25">
      <c r="C90" s="30"/>
      <c r="D90" s="30"/>
      <c r="E90" s="54">
        <v>2007</v>
      </c>
      <c r="F90" s="30">
        <v>6542.5547900613155</v>
      </c>
      <c r="G90" s="53">
        <f t="shared" si="8"/>
        <v>216.39012537095186</v>
      </c>
      <c r="H90" s="205">
        <f t="shared" si="9"/>
        <v>221.90401841144649</v>
      </c>
      <c r="I90" s="30">
        <v>2547.4750730030569</v>
      </c>
      <c r="J90" s="53">
        <f t="shared" si="10"/>
        <v>44.598459330268724</v>
      </c>
      <c r="K90" s="53">
        <f t="shared" si="11"/>
        <v>45.193673845454214</v>
      </c>
      <c r="L90" s="30"/>
      <c r="M90" s="30"/>
      <c r="N90" s="54"/>
      <c r="O90" s="30"/>
      <c r="P90" s="30"/>
      <c r="Q90" s="30"/>
      <c r="R90" s="30"/>
      <c r="S90" s="30"/>
      <c r="T90" s="30"/>
      <c r="U90" s="30"/>
      <c r="V90" s="30"/>
      <c r="W90" s="30"/>
      <c r="X90" s="54"/>
      <c r="Y90" s="30"/>
      <c r="Z90" s="30"/>
      <c r="AA90" s="30"/>
      <c r="AB90" s="30"/>
    </row>
    <row r="91" spans="3:30" x14ac:dyDescent="0.25">
      <c r="C91" s="30"/>
      <c r="D91" s="30"/>
      <c r="E91" s="54">
        <v>2008</v>
      </c>
      <c r="F91" s="30">
        <v>6647.7100513219202</v>
      </c>
      <c r="G91" s="53">
        <f t="shared" si="8"/>
        <v>212.23725016967819</v>
      </c>
      <c r="H91" s="205">
        <f t="shared" si="9"/>
        <v>217.45354228329415</v>
      </c>
      <c r="I91" s="30">
        <v>2662.701184779402</v>
      </c>
      <c r="J91" s="53">
        <f t="shared" si="10"/>
        <v>44.946851852919735</v>
      </c>
      <c r="K91" s="53">
        <f t="shared" si="11"/>
        <v>45.524996231128171</v>
      </c>
      <c r="L91" s="30"/>
      <c r="M91" s="30"/>
      <c r="N91" s="54"/>
      <c r="O91" s="30"/>
      <c r="P91" s="30"/>
      <c r="Q91" s="30"/>
      <c r="R91" s="30"/>
      <c r="S91" s="30"/>
      <c r="T91" s="30"/>
      <c r="U91" s="30"/>
      <c r="V91" s="30"/>
      <c r="W91" s="30"/>
      <c r="X91" s="54"/>
      <c r="Y91" s="30"/>
      <c r="Z91" s="30"/>
      <c r="AA91" s="30"/>
      <c r="AB91" s="30"/>
    </row>
    <row r="92" spans="3:30" x14ac:dyDescent="0.25">
      <c r="C92" s="30"/>
      <c r="D92" s="30"/>
      <c r="E92" s="54">
        <v>2009</v>
      </c>
      <c r="F92" s="30">
        <v>7223.0811638140576</v>
      </c>
      <c r="G92" s="53">
        <f t="shared" si="8"/>
        <v>216.40479968088857</v>
      </c>
      <c r="H92" s="205">
        <f t="shared" si="9"/>
        <v>221.38928373390354</v>
      </c>
      <c r="I92" s="30">
        <v>2767.3217450901675</v>
      </c>
      <c r="J92" s="53">
        <f t="shared" si="10"/>
        <v>45.331082935776067</v>
      </c>
      <c r="K92" s="53">
        <f t="shared" si="11"/>
        <v>45.89673129988978</v>
      </c>
      <c r="L92" s="30"/>
      <c r="M92" s="30"/>
      <c r="N92" s="54"/>
      <c r="O92" s="30"/>
      <c r="P92" s="30"/>
      <c r="Q92" s="30"/>
      <c r="R92" s="30"/>
      <c r="S92" s="30"/>
      <c r="T92" s="30"/>
      <c r="U92" s="30"/>
      <c r="V92" s="30"/>
      <c r="W92" s="30"/>
      <c r="X92" s="54"/>
      <c r="Y92" s="30"/>
      <c r="Z92" s="30"/>
      <c r="AA92" s="30"/>
      <c r="AB92" s="30"/>
    </row>
    <row r="93" spans="3:30" x14ac:dyDescent="0.25">
      <c r="C93" s="30"/>
      <c r="D93" s="30"/>
      <c r="E93" s="54">
        <v>2010</v>
      </c>
      <c r="F93" s="30">
        <v>7292.5721445760082</v>
      </c>
      <c r="G93" s="53">
        <f t="shared" si="8"/>
        <v>212.63629624958412</v>
      </c>
      <c r="H93" s="205">
        <f t="shared" si="9"/>
        <v>217.40023141843903</v>
      </c>
      <c r="I93" s="30">
        <v>2758.0859391677227</v>
      </c>
      <c r="J93" s="53">
        <f t="shared" si="10"/>
        <v>44.603244572581389</v>
      </c>
      <c r="K93" s="53">
        <f t="shared" si="11"/>
        <v>45.15263100596394</v>
      </c>
      <c r="L93" s="30"/>
      <c r="M93" s="30"/>
      <c r="N93" s="54"/>
      <c r="O93" s="30"/>
      <c r="P93" s="30"/>
      <c r="Q93" s="30"/>
      <c r="R93" s="30"/>
      <c r="S93" s="30"/>
      <c r="T93" s="30"/>
      <c r="U93" s="30"/>
      <c r="V93" s="30"/>
      <c r="W93" s="30"/>
      <c r="X93" s="54"/>
      <c r="Y93" s="30"/>
      <c r="Z93" s="30"/>
      <c r="AA93" s="30"/>
      <c r="AB93" s="30"/>
    </row>
    <row r="94" spans="3:30" x14ac:dyDescent="0.25">
      <c r="C94" s="30"/>
      <c r="D94" s="30"/>
      <c r="E94" s="54">
        <v>2011</v>
      </c>
      <c r="F94" s="30">
        <v>7102.3481493860754</v>
      </c>
      <c r="G94" s="53">
        <f t="shared" si="8"/>
        <v>205.29005003263046</v>
      </c>
      <c r="H94" s="205">
        <f t="shared" si="9"/>
        <v>209.8486422780752</v>
      </c>
      <c r="I94" s="30">
        <v>2704.088706297568</v>
      </c>
      <c r="J94" s="53">
        <f t="shared" si="10"/>
        <v>43.915008108941947</v>
      </c>
      <c r="K94" s="53">
        <f t="shared" si="11"/>
        <v>44.458230726439524</v>
      </c>
      <c r="L94" s="30"/>
      <c r="M94" s="30"/>
      <c r="N94" s="54"/>
      <c r="O94" s="30"/>
      <c r="P94" s="30"/>
      <c r="Q94" s="30"/>
      <c r="R94" s="30"/>
      <c r="S94" s="30"/>
      <c r="T94" s="30"/>
      <c r="U94" s="30"/>
      <c r="V94" s="30"/>
      <c r="W94" s="30"/>
      <c r="X94" s="54"/>
      <c r="Y94" s="30"/>
      <c r="Z94" s="30"/>
      <c r="AA94" s="30"/>
      <c r="AB94" s="30"/>
    </row>
    <row r="95" spans="3:30" x14ac:dyDescent="0.25">
      <c r="C95" s="30"/>
      <c r="D95" s="30"/>
      <c r="E95" s="54">
        <v>2012</v>
      </c>
      <c r="F95" s="30">
        <v>7165.8086534981348</v>
      </c>
      <c r="G95" s="53">
        <f t="shared" si="8"/>
        <v>202.09639911081013</v>
      </c>
      <c r="H95" s="205">
        <f t="shared" si="9"/>
        <v>206.47304682360755</v>
      </c>
      <c r="I95" s="30">
        <v>2849.6644133201776</v>
      </c>
      <c r="J95" s="53">
        <f t="shared" si="10"/>
        <v>44.987570247000804</v>
      </c>
      <c r="K95" s="53">
        <f t="shared" si="11"/>
        <v>45.528363878722757</v>
      </c>
      <c r="L95" s="30"/>
      <c r="M95" s="30"/>
      <c r="N95" s="54"/>
      <c r="O95" s="30"/>
      <c r="P95" s="30"/>
      <c r="Q95" s="30"/>
      <c r="R95" s="30"/>
      <c r="S95" s="30"/>
      <c r="T95" s="30"/>
      <c r="U95" s="30"/>
      <c r="V95" s="30"/>
      <c r="W95" s="30"/>
      <c r="X95" s="54"/>
      <c r="Y95" s="30"/>
      <c r="Z95" s="30"/>
      <c r="AA95" s="30"/>
      <c r="AB95" s="30"/>
    </row>
    <row r="96" spans="3:30" x14ac:dyDescent="0.25">
      <c r="C96" s="30"/>
      <c r="D96" s="30"/>
      <c r="E96" s="54">
        <v>2013</v>
      </c>
      <c r="F96" s="30">
        <v>6923.8371052183475</v>
      </c>
      <c r="G96" s="53">
        <f t="shared" si="8"/>
        <v>195.15007389907714</v>
      </c>
      <c r="H96" s="205">
        <f t="shared" si="9"/>
        <v>199.37359861953246</v>
      </c>
      <c r="I96" s="30">
        <v>2932.4626683699244</v>
      </c>
      <c r="J96" s="53">
        <f t="shared" si="10"/>
        <v>45.43862193375071</v>
      </c>
      <c r="K96" s="53">
        <f t="shared" si="11"/>
        <v>45.974631599439363</v>
      </c>
      <c r="L96" s="30"/>
      <c r="M96" s="30"/>
      <c r="N96" s="54"/>
      <c r="O96" s="30"/>
      <c r="P96" s="30"/>
      <c r="Q96" s="30"/>
      <c r="R96" s="30"/>
      <c r="S96" s="30"/>
      <c r="T96" s="30"/>
      <c r="U96" s="30"/>
      <c r="V96" s="30"/>
      <c r="W96" s="31"/>
      <c r="X96" s="54"/>
      <c r="Y96" s="31"/>
      <c r="Z96" s="31"/>
      <c r="AA96" s="30"/>
      <c r="AB96" s="30"/>
    </row>
    <row r="97" spans="1:38" s="21" customFormat="1" x14ac:dyDescent="0.25">
      <c r="A97" s="9"/>
      <c r="B97" s="9"/>
      <c r="C97" s="30"/>
      <c r="D97" s="31"/>
      <c r="E97" s="54">
        <v>2014</v>
      </c>
      <c r="F97" s="30">
        <v>6682.6911111003683</v>
      </c>
      <c r="G97" s="53">
        <f t="shared" si="8"/>
        <v>188.82577496578142</v>
      </c>
      <c r="H97" s="205">
        <f t="shared" si="9"/>
        <v>192.92287421117635</v>
      </c>
      <c r="I97" s="30">
        <v>2873.9945401462005</v>
      </c>
      <c r="J97" s="53">
        <f t="shared" si="10"/>
        <v>44.831814065480103</v>
      </c>
      <c r="K97" s="53">
        <f t="shared" si="11"/>
        <v>45.364255622781457</v>
      </c>
      <c r="L97" s="31"/>
      <c r="M97" s="31"/>
      <c r="N97" s="54"/>
      <c r="O97" s="30"/>
      <c r="P97" s="30"/>
      <c r="Q97" s="31"/>
      <c r="R97" s="31"/>
      <c r="S97" s="31"/>
      <c r="T97" s="31"/>
      <c r="U97" s="31"/>
      <c r="V97" s="31"/>
      <c r="W97" s="31"/>
      <c r="X97" s="54"/>
      <c r="Y97" s="31"/>
      <c r="Z97" s="31"/>
      <c r="AA97" s="31"/>
      <c r="AB97" s="31"/>
      <c r="AC97" s="22"/>
      <c r="AD97" s="22"/>
      <c r="AE97" s="22"/>
      <c r="AF97" s="22"/>
      <c r="AG97" s="22"/>
      <c r="AH97" s="22"/>
      <c r="AI97" s="22"/>
      <c r="AJ97" s="22"/>
      <c r="AK97" s="22"/>
      <c r="AL97" s="31"/>
    </row>
    <row r="98" spans="1:38" s="21" customFormat="1" x14ac:dyDescent="0.25">
      <c r="A98" s="9"/>
      <c r="B98" s="9"/>
      <c r="C98" s="30"/>
      <c r="D98" s="31"/>
      <c r="E98" s="54">
        <v>2015</v>
      </c>
      <c r="F98" s="30">
        <v>6689.3367341484527</v>
      </c>
      <c r="G98" s="53">
        <f t="shared" si="8"/>
        <v>186.0393325474115</v>
      </c>
      <c r="H98" s="205">
        <f t="shared" si="9"/>
        <v>190.01125285137186</v>
      </c>
      <c r="I98" s="30">
        <v>2933.0011440909998</v>
      </c>
      <c r="J98" s="53">
        <f t="shared" si="10"/>
        <v>45.126753755849677</v>
      </c>
      <c r="K98" s="53">
        <f t="shared" si="11"/>
        <v>45.655294936708287</v>
      </c>
      <c r="L98" s="31"/>
      <c r="M98" s="31"/>
      <c r="N98" s="54"/>
      <c r="O98" s="30"/>
      <c r="P98" s="30"/>
      <c r="Q98" s="31"/>
      <c r="R98" s="31"/>
      <c r="S98" s="31"/>
      <c r="T98" s="31"/>
      <c r="U98" s="31"/>
      <c r="V98" s="31"/>
      <c r="W98" s="31"/>
      <c r="X98" s="54"/>
      <c r="Y98" s="31"/>
      <c r="Z98" s="31"/>
      <c r="AA98" s="31"/>
      <c r="AB98" s="31"/>
      <c r="AC98" s="22"/>
      <c r="AD98" s="22"/>
      <c r="AE98" s="22"/>
      <c r="AF98" s="22"/>
      <c r="AG98" s="22"/>
      <c r="AH98" s="22"/>
      <c r="AI98" s="22"/>
      <c r="AJ98" s="22"/>
      <c r="AK98" s="22"/>
      <c r="AL98" s="31"/>
    </row>
    <row r="99" spans="1:38" s="21" customFormat="1" x14ac:dyDescent="0.25">
      <c r="A99" s="9"/>
      <c r="B99" s="9"/>
      <c r="C99" s="30"/>
      <c r="D99" s="31"/>
      <c r="E99" s="54">
        <v>2016</v>
      </c>
      <c r="F99" s="30">
        <v>6965.1389592069763</v>
      </c>
      <c r="G99" s="53">
        <f t="shared" si="8"/>
        <v>186.4611795876308</v>
      </c>
      <c r="H99" s="205">
        <f t="shared" si="9"/>
        <v>190.29043203746915</v>
      </c>
      <c r="I99" s="30">
        <v>2898.4848806846708</v>
      </c>
      <c r="J99" s="53">
        <f t="shared" si="10"/>
        <v>44.29125571577606</v>
      </c>
      <c r="K99" s="53">
        <f t="shared" si="11"/>
        <v>44.806433473735069</v>
      </c>
      <c r="L99" s="31"/>
      <c r="M99" s="31"/>
      <c r="N99" s="54"/>
      <c r="O99" s="30"/>
      <c r="P99" s="30"/>
      <c r="Q99" s="31"/>
      <c r="R99" s="31"/>
      <c r="S99" s="31"/>
      <c r="T99" s="31"/>
      <c r="U99" s="31"/>
      <c r="V99" s="31"/>
      <c r="W99" s="31"/>
      <c r="X99" s="54"/>
      <c r="Y99" s="31"/>
      <c r="Z99" s="31"/>
      <c r="AA99" s="31"/>
      <c r="AB99" s="31"/>
      <c r="AC99" s="22"/>
      <c r="AD99" s="22"/>
      <c r="AE99" s="22"/>
      <c r="AF99" s="22"/>
      <c r="AG99" s="22"/>
      <c r="AH99" s="22"/>
      <c r="AI99" s="22"/>
      <c r="AJ99" s="22"/>
      <c r="AK99" s="22"/>
      <c r="AL99" s="31"/>
    </row>
    <row r="100" spans="1:38" s="21" customFormat="1" x14ac:dyDescent="0.25">
      <c r="C100" s="31"/>
      <c r="D100" s="31"/>
      <c r="E100" s="54">
        <v>2017</v>
      </c>
      <c r="F100" s="30">
        <v>7540.9199271318812</v>
      </c>
      <c r="G100" s="53">
        <f t="shared" si="8"/>
        <v>191.68975853043048</v>
      </c>
      <c r="H100" s="205">
        <f t="shared" si="9"/>
        <v>195.42434216825859</v>
      </c>
      <c r="I100" s="30">
        <v>2961.9155778380141</v>
      </c>
      <c r="J100" s="53">
        <f t="shared" si="10"/>
        <v>44.361566573863911</v>
      </c>
      <c r="K100" s="53">
        <f t="shared" si="11"/>
        <v>44.867210128880743</v>
      </c>
      <c r="L100" s="31"/>
      <c r="M100" s="31"/>
      <c r="N100" s="54"/>
      <c r="O100" s="30"/>
      <c r="P100" s="30"/>
      <c r="Q100" s="31"/>
      <c r="R100" s="31"/>
      <c r="S100" s="31"/>
      <c r="T100" s="31"/>
      <c r="U100" s="31"/>
      <c r="V100" s="31"/>
      <c r="W100" s="31"/>
      <c r="X100" s="31"/>
      <c r="Y100" s="31"/>
      <c r="Z100" s="31"/>
      <c r="AA100" s="31"/>
      <c r="AB100" s="31"/>
      <c r="AC100" s="22"/>
      <c r="AD100" s="22"/>
      <c r="AE100" s="22"/>
      <c r="AF100" s="22"/>
      <c r="AG100" s="22"/>
      <c r="AH100" s="22"/>
      <c r="AI100" s="22"/>
      <c r="AJ100" s="22"/>
      <c r="AK100" s="22"/>
      <c r="AL100" s="31"/>
    </row>
    <row r="101" spans="1:38" s="21" customFormat="1" x14ac:dyDescent="0.25">
      <c r="C101" s="31"/>
      <c r="D101" s="31"/>
      <c r="E101" s="31"/>
      <c r="F101" s="31"/>
      <c r="G101" s="31"/>
      <c r="H101" s="31"/>
      <c r="I101" s="31"/>
      <c r="J101" s="31"/>
      <c r="K101" s="31"/>
      <c r="L101" s="31"/>
      <c r="M101" s="31"/>
      <c r="N101" s="30"/>
      <c r="O101" s="30"/>
      <c r="P101" s="30"/>
      <c r="Q101" s="31"/>
      <c r="R101" s="31"/>
      <c r="S101" s="31"/>
      <c r="T101" s="31"/>
      <c r="U101" s="31"/>
      <c r="V101" s="31"/>
      <c r="W101" s="31"/>
      <c r="X101" s="31"/>
      <c r="Y101" s="31"/>
      <c r="Z101" s="31"/>
      <c r="AA101" s="31"/>
      <c r="AB101" s="31"/>
      <c r="AC101" s="22"/>
      <c r="AD101" s="22"/>
      <c r="AE101" s="22"/>
      <c r="AF101" s="22"/>
      <c r="AG101" s="22"/>
      <c r="AH101" s="22"/>
      <c r="AI101" s="22"/>
      <c r="AJ101" s="22"/>
      <c r="AK101" s="22"/>
      <c r="AL101" s="31"/>
    </row>
    <row r="102" spans="1:38" s="21" customFormat="1" ht="11.4" x14ac:dyDescent="0.2">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22"/>
      <c r="AD102" s="22"/>
      <c r="AE102" s="22"/>
      <c r="AF102" s="22"/>
      <c r="AG102" s="22"/>
      <c r="AH102" s="22"/>
      <c r="AI102" s="22"/>
      <c r="AJ102" s="22"/>
      <c r="AK102" s="22"/>
      <c r="AL102" s="31"/>
    </row>
    <row r="103" spans="1:38" s="21" customFormat="1" ht="11.4" x14ac:dyDescent="0.2">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22"/>
      <c r="AD103" s="22"/>
      <c r="AE103" s="22"/>
      <c r="AF103" s="22"/>
      <c r="AG103" s="22"/>
      <c r="AH103" s="22"/>
      <c r="AI103" s="22"/>
      <c r="AJ103" s="22"/>
      <c r="AK103" s="22"/>
      <c r="AL103" s="31"/>
    </row>
    <row r="104" spans="1:38" s="21" customFormat="1" ht="11.4" x14ac:dyDescent="0.2">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22"/>
      <c r="AD104" s="22"/>
      <c r="AE104" s="22"/>
      <c r="AF104" s="22"/>
      <c r="AG104" s="22"/>
      <c r="AH104" s="22"/>
      <c r="AI104" s="22"/>
      <c r="AJ104" s="22"/>
      <c r="AK104" s="22"/>
      <c r="AL104" s="31"/>
    </row>
    <row r="105" spans="1:38" x14ac:dyDescent="0.25">
      <c r="A105" s="21"/>
      <c r="B105" s="21"/>
      <c r="C105" s="31"/>
      <c r="D105" s="31"/>
      <c r="E105" s="31"/>
      <c r="F105" s="31"/>
      <c r="G105" s="31"/>
      <c r="H105" s="31"/>
      <c r="I105" s="31"/>
      <c r="J105" s="31"/>
      <c r="K105" s="31"/>
      <c r="L105" s="30"/>
      <c r="M105" s="30"/>
      <c r="N105" s="30"/>
      <c r="O105" s="30"/>
      <c r="P105" s="30"/>
      <c r="Q105" s="30"/>
      <c r="R105" s="30"/>
      <c r="S105" s="30"/>
      <c r="T105" s="30"/>
      <c r="U105" s="30"/>
      <c r="V105" s="30"/>
      <c r="W105" s="30"/>
      <c r="X105" s="30"/>
      <c r="Y105" s="30"/>
      <c r="Z105" s="30"/>
      <c r="AA105" s="30"/>
      <c r="AB105" s="30"/>
    </row>
    <row r="106" spans="1:38" x14ac:dyDescent="0.25">
      <c r="A106" s="21"/>
      <c r="B106" s="21"/>
      <c r="C106" s="31"/>
      <c r="D106" s="31"/>
      <c r="E106" s="31"/>
      <c r="F106" s="31"/>
      <c r="G106" s="31"/>
      <c r="H106" s="31"/>
      <c r="I106" s="31"/>
      <c r="J106" s="31"/>
      <c r="K106" s="31"/>
      <c r="L106" s="30"/>
      <c r="M106" s="30"/>
      <c r="N106" s="30"/>
      <c r="O106" s="30"/>
      <c r="P106" s="30"/>
      <c r="Q106" s="30"/>
      <c r="R106" s="30"/>
      <c r="S106" s="30"/>
      <c r="T106" s="30"/>
      <c r="U106" s="30"/>
      <c r="V106" s="30"/>
      <c r="W106" s="30"/>
      <c r="X106" s="30"/>
      <c r="Y106" s="30"/>
      <c r="Z106" s="30"/>
      <c r="AA106" s="30"/>
      <c r="AB106" s="30"/>
    </row>
    <row r="107" spans="1:38" x14ac:dyDescent="0.25">
      <c r="A107" s="21"/>
      <c r="B107" s="21"/>
      <c r="C107" s="31"/>
      <c r="D107" s="31"/>
      <c r="E107" s="31"/>
      <c r="F107" s="31"/>
      <c r="G107" s="31"/>
      <c r="H107" s="31"/>
      <c r="I107" s="31"/>
      <c r="J107" s="31"/>
      <c r="K107" s="31"/>
      <c r="L107" s="30"/>
      <c r="M107" s="30"/>
      <c r="N107" s="30"/>
      <c r="O107" s="30"/>
      <c r="P107" s="30"/>
      <c r="Q107" s="30"/>
      <c r="R107" s="30"/>
      <c r="S107" s="30"/>
      <c r="T107" s="30"/>
      <c r="U107" s="30"/>
      <c r="V107" s="30"/>
      <c r="W107" s="30"/>
      <c r="X107" s="30"/>
      <c r="Y107" s="30"/>
      <c r="Z107" s="30"/>
      <c r="AA107" s="30"/>
      <c r="AB107" s="30"/>
    </row>
    <row r="108" spans="1:38" x14ac:dyDescent="0.25">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row>
    <row r="109" spans="1:38" x14ac:dyDescent="0.25">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row>
    <row r="110" spans="1:38" x14ac:dyDescent="0.25">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row>
    <row r="111" spans="1:38" x14ac:dyDescent="0.25">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row>
  </sheetData>
  <mergeCells count="6">
    <mergeCell ref="V36:X36"/>
    <mergeCell ref="D36:F36"/>
    <mergeCell ref="G36:I36"/>
    <mergeCell ref="J36:L36"/>
    <mergeCell ref="M36:O36"/>
    <mergeCell ref="S36:U36"/>
  </mergeCells>
  <conditionalFormatting sqref="D66:F67 D38:E53 P38:P53">
    <cfRule type="expression" dxfId="16" priority="17">
      <formula>IF(#REF!=1, VALUE(FIXED($D$38:$F$81,1)),0)</formula>
    </cfRule>
  </conditionalFormatting>
  <conditionalFormatting sqref="S38:U53">
    <cfRule type="expression" dxfId="15" priority="16">
      <formula>IF(#REF!=1, VALUE(FIXED($D$38:$F$81,1)),0)</formula>
    </cfRule>
  </conditionalFormatting>
  <conditionalFormatting sqref="F38:F53">
    <cfRule type="expression" dxfId="14" priority="15">
      <formula>IF(#REF!=1, VALUE(FIXED($D$38:$F$81,1)),0)</formula>
    </cfRule>
  </conditionalFormatting>
  <conditionalFormatting sqref="G38:G53">
    <cfRule type="expression" dxfId="13" priority="14">
      <formula>IF(#REF!=1, VALUE(FIXED($D$38:$F$81,1)),0)</formula>
    </cfRule>
  </conditionalFormatting>
  <conditionalFormatting sqref="H38:H53">
    <cfRule type="expression" dxfId="12" priority="13">
      <formula>IF(#REF!=1, VALUE(FIXED($D$38:$F$81,1)),0)</formula>
    </cfRule>
  </conditionalFormatting>
  <conditionalFormatting sqref="I38:I53">
    <cfRule type="expression" dxfId="11" priority="12">
      <formula>IF(#REF!=1, VALUE(FIXED($D$38:$F$81,1)),0)</formula>
    </cfRule>
  </conditionalFormatting>
  <conditionalFormatting sqref="H68:H100">
    <cfRule type="expression" dxfId="10" priority="11">
      <formula>IF(#REF!=1, VALUE(FIXED($D$38:$F$81,1)),0)</formula>
    </cfRule>
  </conditionalFormatting>
  <conditionalFormatting sqref="J38:J53">
    <cfRule type="expression" dxfId="9" priority="10">
      <formula>IF(#REF!=1, VALUE(FIXED($D$38:$F$81,1)),0)</formula>
    </cfRule>
  </conditionalFormatting>
  <conditionalFormatting sqref="K38:K53">
    <cfRule type="expression" dxfId="8" priority="9">
      <formula>IF(#REF!=1, VALUE(FIXED($D$38:$F$81,1)),0)</formula>
    </cfRule>
  </conditionalFormatting>
  <conditionalFormatting sqref="L38:L53">
    <cfRule type="expression" dxfId="7" priority="8">
      <formula>IF(#REF!=1, VALUE(FIXED($D$38:$F$81,1)),0)</formula>
    </cfRule>
  </conditionalFormatting>
  <conditionalFormatting sqref="M38:M53">
    <cfRule type="expression" dxfId="6" priority="7">
      <formula>IF(#REF!=1, VALUE(FIXED($D$38:$F$81,1)),0)</formula>
    </cfRule>
  </conditionalFormatting>
  <conditionalFormatting sqref="N38:N53">
    <cfRule type="expression" dxfId="5" priority="6">
      <formula>IF(#REF!=1, VALUE(FIXED($D$38:$F$81,1)),0)</formula>
    </cfRule>
  </conditionalFormatting>
  <conditionalFormatting sqref="O38:O53">
    <cfRule type="expression" dxfId="4" priority="5">
      <formula>IF(#REF!=1, VALUE(FIXED($D$38:$F$81,1)),0)</formula>
    </cfRule>
  </conditionalFormatting>
  <conditionalFormatting sqref="K68">
    <cfRule type="expression" dxfId="3" priority="4">
      <formula>IF(#REF!=1, VALUE(FIXED($D$38:$F$81,1)),0)</formula>
    </cfRule>
  </conditionalFormatting>
  <conditionalFormatting sqref="V38:X53">
    <cfRule type="expression" dxfId="2" priority="3">
      <formula>IF(#REF!=1, VALUE(FIXED($D$38:$F$81,1)),0)</formula>
    </cfRule>
  </conditionalFormatting>
  <conditionalFormatting sqref="S68:T68">
    <cfRule type="expression" dxfId="1" priority="2">
      <formula>IF(#REF!=1, VALUE(FIXED($D$38:$F$81,1)),0)</formula>
    </cfRule>
  </conditionalFormatting>
  <conditionalFormatting sqref="W68:X68">
    <cfRule type="expression" dxfId="0" priority="1">
      <formula>IF(#REF!=1, VALUE(FIXED($D$38:$F$81,1)),0)</formula>
    </cfRule>
  </conditionalFormatting>
  <pageMargins left="0.7" right="0.7" top="0.75" bottom="0.75" header="0.3" footer="0.3"/>
  <pageSetup paperSize="9" scale="56" orientation="landscape" r:id="rId1"/>
  <rowBreaks count="1" manualBreakCount="1">
    <brk id="65" max="16383" man="1"/>
  </rowBreaks>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Notes</vt:lpstr>
      <vt:lpstr>Amenable mortality by ethnicity</vt:lpstr>
      <vt:lpstr>Amenable mortality by sex</vt:lpstr>
      <vt:lpstr>ASH 0–4 yrs by ethnicity</vt:lpstr>
      <vt:lpstr>ASH 0–4 yrs by sex</vt:lpstr>
      <vt:lpstr>ASH 45–64 yrs by ethnicity</vt:lpstr>
      <vt:lpstr>ASH 45–64 yrs by sex</vt:lpstr>
      <vt:lpstr>Notes!_Toc258933388</vt:lpstr>
      <vt:lpstr>'Amenable mortality by ethnicity'!Print_Area</vt:lpstr>
      <vt:lpstr>'Amenable mortality by sex'!Print_Area</vt:lpstr>
      <vt:lpstr>'ASH 0–4 yrs by ethnicity'!Print_Area</vt:lpstr>
      <vt:lpstr>'ASH 0–4 yrs by sex'!Print_Area</vt:lpstr>
      <vt:lpstr>'ASH 45–64 yrs by ethnicity'!Print_Area</vt:lpstr>
      <vt:lpstr>'ASH 45–64 yrs by sex'!Print_Area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2019-07-29T02:15:34Z</cp:lastPrinted>
  <dcterms:created xsi:type="dcterms:W3CDTF">2017-03-05T22:29:50Z</dcterms:created>
  <dcterms:modified xsi:type="dcterms:W3CDTF">2019-07-29T02:17:31Z</dcterms:modified>
</cp:coreProperties>
</file>