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WXHFSPD2\CC_Group\Mental\Hilary\Gambling\Adhoc Requests\595 Website Stats Update 2022-23 181023\Updated data files\"/>
    </mc:Choice>
  </mc:AlternateContent>
  <xr:revisionPtr revIDLastSave="0" documentId="13_ncr:1_{6710E960-BCBD-4E23-BB1B-1697BFC8B3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s 12&amp;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33" i="1" l="1"/>
  <c r="AQ25" i="1"/>
  <c r="AQ26" i="1"/>
  <c r="AQ27" i="1"/>
  <c r="AQ28" i="1"/>
  <c r="AQ29" i="1"/>
  <c r="AQ30" i="1"/>
  <c r="AQ31" i="1"/>
  <c r="AQ32" i="1"/>
  <c r="AQ24" i="1"/>
  <c r="AO25" i="1"/>
  <c r="AO26" i="1"/>
  <c r="AO27" i="1"/>
  <c r="AO28" i="1"/>
  <c r="AO29" i="1"/>
  <c r="AO30" i="1"/>
  <c r="AO31" i="1"/>
  <c r="AO32" i="1"/>
  <c r="AO33" i="1"/>
  <c r="AO24" i="1"/>
  <c r="AM25" i="1"/>
  <c r="AM26" i="1"/>
  <c r="AM27" i="1"/>
  <c r="AM28" i="1"/>
  <c r="AM29" i="1"/>
  <c r="AM30" i="1"/>
  <c r="AM31" i="1"/>
  <c r="AM32" i="1"/>
  <c r="AM33" i="1"/>
  <c r="AM24" i="1"/>
  <c r="AQ8" i="1"/>
  <c r="AQ9" i="1"/>
  <c r="AQ10" i="1"/>
  <c r="AQ11" i="1"/>
  <c r="AQ12" i="1"/>
  <c r="AQ13" i="1"/>
  <c r="AQ14" i="1"/>
  <c r="AQ15" i="1"/>
  <c r="AQ16" i="1"/>
  <c r="AQ7" i="1"/>
  <c r="AO8" i="1"/>
  <c r="AO9" i="1"/>
  <c r="AO10" i="1"/>
  <c r="AO11" i="1"/>
  <c r="AO12" i="1"/>
  <c r="AO13" i="1"/>
  <c r="AO14" i="1"/>
  <c r="AO15" i="1"/>
  <c r="AO16" i="1"/>
  <c r="AO7" i="1"/>
  <c r="AM8" i="1"/>
  <c r="AM9" i="1"/>
  <c r="AM10" i="1"/>
  <c r="AM11" i="1"/>
  <c r="AM12" i="1"/>
  <c r="AM13" i="1"/>
  <c r="AM14" i="1"/>
  <c r="AM15" i="1"/>
  <c r="AM16" i="1"/>
  <c r="AM7" i="1"/>
  <c r="C7" i="1"/>
  <c r="E7" i="1"/>
  <c r="G7" i="1"/>
  <c r="I7" i="1"/>
  <c r="K7" i="1"/>
  <c r="M7" i="1"/>
  <c r="O7" i="1"/>
  <c r="Q7" i="1"/>
  <c r="S7" i="1"/>
  <c r="U7" i="1"/>
  <c r="W7" i="1"/>
  <c r="Y7" i="1"/>
  <c r="AA7" i="1"/>
  <c r="AC7" i="1"/>
  <c r="AE7" i="1"/>
  <c r="AG7" i="1"/>
  <c r="AI7" i="1"/>
  <c r="AK7" i="1"/>
  <c r="C8" i="1"/>
  <c r="E8" i="1"/>
  <c r="G8" i="1"/>
  <c r="I8" i="1"/>
  <c r="K8" i="1"/>
  <c r="M8" i="1"/>
  <c r="O8" i="1"/>
  <c r="Q8" i="1"/>
  <c r="S8" i="1"/>
  <c r="U8" i="1"/>
  <c r="W8" i="1"/>
  <c r="Y8" i="1"/>
  <c r="AA8" i="1"/>
  <c r="AC8" i="1"/>
  <c r="AE8" i="1"/>
  <c r="AG8" i="1"/>
  <c r="AI8" i="1"/>
  <c r="AK8" i="1"/>
  <c r="C9" i="1"/>
  <c r="E9" i="1"/>
  <c r="G9" i="1"/>
  <c r="I9" i="1"/>
  <c r="K9" i="1"/>
  <c r="M9" i="1"/>
  <c r="O9" i="1"/>
  <c r="Q9" i="1"/>
  <c r="S9" i="1"/>
  <c r="U9" i="1"/>
  <c r="W9" i="1"/>
  <c r="Y9" i="1"/>
  <c r="AA9" i="1"/>
  <c r="AC9" i="1"/>
  <c r="AE9" i="1"/>
  <c r="AG9" i="1"/>
  <c r="AI9" i="1"/>
  <c r="AK9" i="1"/>
  <c r="C10" i="1"/>
  <c r="E10" i="1"/>
  <c r="G10" i="1"/>
  <c r="I10" i="1"/>
  <c r="K10" i="1"/>
  <c r="M10" i="1"/>
  <c r="O10" i="1"/>
  <c r="Q10" i="1"/>
  <c r="S10" i="1"/>
  <c r="U10" i="1"/>
  <c r="W10" i="1"/>
  <c r="Y10" i="1"/>
  <c r="AA10" i="1"/>
  <c r="AC10" i="1"/>
  <c r="AE10" i="1"/>
  <c r="AG10" i="1"/>
  <c r="AI10" i="1"/>
  <c r="AK10" i="1"/>
  <c r="C11" i="1"/>
  <c r="E11" i="1"/>
  <c r="G11" i="1"/>
  <c r="I11" i="1"/>
  <c r="K11" i="1"/>
  <c r="M11" i="1"/>
  <c r="O11" i="1"/>
  <c r="Q11" i="1"/>
  <c r="S11" i="1"/>
  <c r="U11" i="1"/>
  <c r="W11" i="1"/>
  <c r="Y11" i="1"/>
  <c r="AA11" i="1"/>
  <c r="AC11" i="1"/>
  <c r="AE11" i="1"/>
  <c r="AG11" i="1"/>
  <c r="AI11" i="1"/>
  <c r="AK11" i="1"/>
  <c r="C12" i="1"/>
  <c r="E12" i="1"/>
  <c r="G12" i="1"/>
  <c r="I12" i="1"/>
  <c r="K12" i="1"/>
  <c r="M12" i="1"/>
  <c r="O12" i="1"/>
  <c r="Q12" i="1"/>
  <c r="S12" i="1"/>
  <c r="U12" i="1"/>
  <c r="W12" i="1"/>
  <c r="Y12" i="1"/>
  <c r="AA12" i="1"/>
  <c r="AC12" i="1"/>
  <c r="AE12" i="1"/>
  <c r="AG12" i="1"/>
  <c r="AI12" i="1"/>
  <c r="AK12" i="1"/>
  <c r="C13" i="1"/>
  <c r="E13" i="1"/>
  <c r="G13" i="1"/>
  <c r="I13" i="1"/>
  <c r="K13" i="1"/>
  <c r="M13" i="1"/>
  <c r="O13" i="1"/>
  <c r="Q13" i="1"/>
  <c r="S13" i="1"/>
  <c r="U13" i="1"/>
  <c r="W13" i="1"/>
  <c r="Y13" i="1"/>
  <c r="AA13" i="1"/>
  <c r="AC13" i="1"/>
  <c r="AE13" i="1"/>
  <c r="AG13" i="1"/>
  <c r="AI13" i="1"/>
  <c r="AK13" i="1"/>
  <c r="C14" i="1"/>
  <c r="E14" i="1"/>
  <c r="G14" i="1"/>
  <c r="I14" i="1"/>
  <c r="K14" i="1"/>
  <c r="M14" i="1"/>
  <c r="O14" i="1"/>
  <c r="Q14" i="1"/>
  <c r="S14" i="1"/>
  <c r="U14" i="1"/>
  <c r="W14" i="1"/>
  <c r="Y14" i="1"/>
  <c r="AA14" i="1"/>
  <c r="AC14" i="1"/>
  <c r="AE14" i="1"/>
  <c r="AG14" i="1"/>
  <c r="AI14" i="1"/>
  <c r="AK14" i="1"/>
  <c r="C15" i="1"/>
  <c r="E15" i="1"/>
  <c r="G15" i="1"/>
  <c r="I15" i="1"/>
  <c r="K15" i="1"/>
  <c r="M15" i="1"/>
  <c r="O15" i="1"/>
  <c r="Q15" i="1"/>
  <c r="S15" i="1"/>
  <c r="U15" i="1"/>
  <c r="W15" i="1"/>
  <c r="Y15" i="1"/>
  <c r="AA15" i="1"/>
  <c r="AC15" i="1"/>
  <c r="AE15" i="1"/>
  <c r="AG15" i="1"/>
  <c r="AI15" i="1"/>
  <c r="AK15" i="1"/>
  <c r="C16" i="1"/>
  <c r="E16" i="1"/>
  <c r="G16" i="1"/>
  <c r="I16" i="1"/>
  <c r="K16" i="1"/>
  <c r="M16" i="1"/>
  <c r="O16" i="1"/>
  <c r="Q16" i="1"/>
  <c r="S16" i="1"/>
  <c r="U16" i="1"/>
  <c r="W16" i="1"/>
  <c r="Y16" i="1"/>
  <c r="AA16" i="1"/>
  <c r="AC16" i="1"/>
  <c r="AE16" i="1"/>
  <c r="AG16" i="1"/>
  <c r="AI16" i="1"/>
  <c r="AK16" i="1"/>
  <c r="C24" i="1"/>
  <c r="E24" i="1"/>
  <c r="G24" i="1"/>
  <c r="I24" i="1"/>
  <c r="K24" i="1"/>
  <c r="M24" i="1"/>
  <c r="O24" i="1"/>
  <c r="Q24" i="1"/>
  <c r="S24" i="1"/>
  <c r="U24" i="1"/>
  <c r="W24" i="1"/>
  <c r="Y24" i="1"/>
  <c r="AA24" i="1"/>
  <c r="AC24" i="1"/>
  <c r="AE24" i="1"/>
  <c r="AG24" i="1"/>
  <c r="AI24" i="1"/>
  <c r="AK24" i="1"/>
  <c r="C25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C26" i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K26" i="1"/>
  <c r="C27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C28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C29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K29" i="1"/>
  <c r="C30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C31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C32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C33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</calcChain>
</file>

<file path=xl/sharedStrings.xml><?xml version="1.0" encoding="utf-8"?>
<sst xmlns="http://schemas.openxmlformats.org/spreadsheetml/2006/main" count="166" uniqueCount="28">
  <si>
    <t># of Clients</t>
  </si>
  <si>
    <t>% of Clients</t>
  </si>
  <si>
    <t>Total</t>
  </si>
  <si>
    <t>July 2020 to June 2021</t>
  </si>
  <si>
    <t>Clients Assisted by Age group</t>
  </si>
  <si>
    <t>Table 12: Clients Assisted, by Age group and client type (All Interventions)</t>
  </si>
  <si>
    <t>Table 13: Clients Assisted, by Age group and client type (Ex Brief Interventions)</t>
  </si>
  <si>
    <t>&lt; 18</t>
  </si>
  <si>
    <t>18-24</t>
  </si>
  <si>
    <t>25-34</t>
  </si>
  <si>
    <t>35-44</t>
  </si>
  <si>
    <t>45-54</t>
  </si>
  <si>
    <t>55-64</t>
  </si>
  <si>
    <t>65-74</t>
  </si>
  <si>
    <t>75+</t>
  </si>
  <si>
    <t>Age group</t>
  </si>
  <si>
    <t>Family/Affected other</t>
  </si>
  <si>
    <t>Gambler</t>
  </si>
  <si>
    <t>Overall</t>
  </si>
  <si>
    <t>July 2019 to June 2020</t>
  </si>
  <si>
    <t>July 2018 to June 2019</t>
  </si>
  <si>
    <t>July 2017 to June 2018</t>
  </si>
  <si>
    <t>Not recorded*</t>
  </si>
  <si>
    <t>July 2016 to June 2017</t>
  </si>
  <si>
    <r>
      <t xml:space="preserve">* Note age is </t>
    </r>
    <r>
      <rPr>
        <i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required to be captured for clients with brief only interventions.</t>
    </r>
  </si>
  <si>
    <t>Not recorded</t>
  </si>
  <si>
    <t>July 2021 to June 2022</t>
  </si>
  <si>
    <t>July 2022 to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</si>
</sst>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color rgb="FF00008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3"/>
      <color theme="1"/>
      <name val="Arial"/>
      <family val="2"/>
    </font>
    <font>
      <b/>
      <sz val="9.5"/>
      <color rgb="FF00008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 wrapText="1"/>
    </xf>
    <xf numFmtId="9" fontId="0" fillId="3" borderId="2" xfId="1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left" vertical="center" wrapText="1"/>
    </xf>
    <xf numFmtId="9" fontId="0" fillId="3" borderId="6" xfId="1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right" vertical="center" wrapText="1"/>
    </xf>
    <xf numFmtId="9" fontId="1" fillId="3" borderId="2" xfId="1" applyFont="1" applyFill="1" applyBorder="1" applyAlignment="1">
      <alignment horizontal="right" vertical="center" wrapText="1"/>
    </xf>
    <xf numFmtId="9" fontId="1" fillId="3" borderId="6" xfId="1" applyFont="1" applyFill="1" applyBorder="1" applyAlignment="1">
      <alignment horizontal="righ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3" borderId="6" xfId="0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0"/>
  <sheetViews>
    <sheetView tabSelected="1" zoomScaleNormal="100" workbookViewId="0">
      <pane xSplit="1" ySplit="6" topLeftCell="Z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2.75" x14ac:dyDescent="0.2"/>
  <cols>
    <col min="1" max="1" width="13.5703125" style="16" customWidth="1"/>
    <col min="2" max="25" width="11.5703125" style="16" customWidth="1"/>
    <col min="26" max="31" width="11.85546875" style="16" customWidth="1"/>
    <col min="32" max="43" width="11.140625" style="16" customWidth="1"/>
    <col min="44" max="16384" width="9.140625" style="16"/>
  </cols>
  <sheetData>
    <row r="1" spans="1:43" s="18" customFormat="1" ht="16.5" x14ac:dyDescent="0.2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3" spans="1:43" customFormat="1" ht="13.5" thickBot="1" x14ac:dyDescent="0.25">
      <c r="A3" s="19" t="s">
        <v>5</v>
      </c>
    </row>
    <row r="4" spans="1:43" ht="13.5" customHeight="1" thickBot="1" x14ac:dyDescent="0.25">
      <c r="A4" s="2"/>
      <c r="B4" s="21" t="s">
        <v>23</v>
      </c>
      <c r="C4" s="23"/>
      <c r="D4" s="23"/>
      <c r="E4" s="23"/>
      <c r="F4" s="23"/>
      <c r="G4" s="22"/>
      <c r="H4" s="21" t="s">
        <v>21</v>
      </c>
      <c r="I4" s="23"/>
      <c r="J4" s="23"/>
      <c r="K4" s="23"/>
      <c r="L4" s="23"/>
      <c r="M4" s="22"/>
      <c r="N4" s="21" t="s">
        <v>20</v>
      </c>
      <c r="O4" s="23"/>
      <c r="P4" s="23"/>
      <c r="Q4" s="23"/>
      <c r="R4" s="23"/>
      <c r="S4" s="22"/>
      <c r="T4" s="21" t="s">
        <v>19</v>
      </c>
      <c r="U4" s="23"/>
      <c r="V4" s="23"/>
      <c r="W4" s="23"/>
      <c r="X4" s="23"/>
      <c r="Y4" s="22"/>
      <c r="Z4" s="21" t="s">
        <v>3</v>
      </c>
      <c r="AA4" s="23"/>
      <c r="AB4" s="23"/>
      <c r="AC4" s="23"/>
      <c r="AD4" s="23"/>
      <c r="AE4" s="22"/>
      <c r="AF4" s="21" t="s">
        <v>26</v>
      </c>
      <c r="AG4" s="23"/>
      <c r="AH4" s="23"/>
      <c r="AI4" s="23"/>
      <c r="AJ4" s="23"/>
      <c r="AK4" s="22"/>
      <c r="AL4" s="21" t="s">
        <v>27</v>
      </c>
      <c r="AM4" s="23"/>
      <c r="AN4" s="23"/>
      <c r="AO4" s="23"/>
      <c r="AP4" s="23"/>
      <c r="AQ4" s="22"/>
    </row>
    <row r="5" spans="1:43" ht="13.5" customHeight="1" thickBot="1" x14ac:dyDescent="0.25">
      <c r="A5" s="6" t="s">
        <v>15</v>
      </c>
      <c r="B5" s="21" t="s">
        <v>16</v>
      </c>
      <c r="C5" s="22"/>
      <c r="D5" s="21" t="s">
        <v>17</v>
      </c>
      <c r="E5" s="22"/>
      <c r="F5" s="21" t="s">
        <v>18</v>
      </c>
      <c r="G5" s="22"/>
      <c r="H5" s="21" t="s">
        <v>16</v>
      </c>
      <c r="I5" s="22"/>
      <c r="J5" s="21" t="s">
        <v>17</v>
      </c>
      <c r="K5" s="22"/>
      <c r="L5" s="21" t="s">
        <v>18</v>
      </c>
      <c r="M5" s="22"/>
      <c r="N5" s="21" t="s">
        <v>16</v>
      </c>
      <c r="O5" s="22"/>
      <c r="P5" s="21" t="s">
        <v>17</v>
      </c>
      <c r="Q5" s="22"/>
      <c r="R5" s="21" t="s">
        <v>18</v>
      </c>
      <c r="S5" s="22"/>
      <c r="T5" s="21" t="s">
        <v>16</v>
      </c>
      <c r="U5" s="22"/>
      <c r="V5" s="21" t="s">
        <v>17</v>
      </c>
      <c r="W5" s="22"/>
      <c r="X5" s="21" t="s">
        <v>18</v>
      </c>
      <c r="Y5" s="22"/>
      <c r="Z5" s="21" t="s">
        <v>16</v>
      </c>
      <c r="AA5" s="22"/>
      <c r="AB5" s="21" t="s">
        <v>17</v>
      </c>
      <c r="AC5" s="22"/>
      <c r="AD5" s="21" t="s">
        <v>18</v>
      </c>
      <c r="AE5" s="22"/>
      <c r="AF5" s="21" t="s">
        <v>16</v>
      </c>
      <c r="AG5" s="22"/>
      <c r="AH5" s="21" t="s">
        <v>17</v>
      </c>
      <c r="AI5" s="22"/>
      <c r="AJ5" s="21" t="s">
        <v>18</v>
      </c>
      <c r="AK5" s="22"/>
      <c r="AL5" s="21" t="s">
        <v>16</v>
      </c>
      <c r="AM5" s="22"/>
      <c r="AN5" s="21" t="s">
        <v>17</v>
      </c>
      <c r="AO5" s="22"/>
      <c r="AP5" s="21" t="s">
        <v>18</v>
      </c>
      <c r="AQ5" s="22"/>
    </row>
    <row r="6" spans="1:43" ht="14.25" customHeight="1" thickBot="1" x14ac:dyDescent="0.25">
      <c r="A6" s="3"/>
      <c r="B6" s="5" t="s">
        <v>0</v>
      </c>
      <c r="C6" s="4" t="s">
        <v>1</v>
      </c>
      <c r="D6" s="5" t="s">
        <v>0</v>
      </c>
      <c r="E6" s="4" t="s">
        <v>1</v>
      </c>
      <c r="F6" s="5" t="s">
        <v>0</v>
      </c>
      <c r="G6" s="4" t="s">
        <v>1</v>
      </c>
      <c r="H6" s="5" t="s">
        <v>0</v>
      </c>
      <c r="I6" s="4" t="s">
        <v>1</v>
      </c>
      <c r="J6" s="5" t="s">
        <v>0</v>
      </c>
      <c r="K6" s="4" t="s">
        <v>1</v>
      </c>
      <c r="L6" s="5" t="s">
        <v>0</v>
      </c>
      <c r="M6" s="4" t="s">
        <v>1</v>
      </c>
      <c r="N6" s="5" t="s">
        <v>0</v>
      </c>
      <c r="O6" s="4" t="s">
        <v>1</v>
      </c>
      <c r="P6" s="5" t="s">
        <v>0</v>
      </c>
      <c r="Q6" s="4" t="s">
        <v>1</v>
      </c>
      <c r="R6" s="5" t="s">
        <v>0</v>
      </c>
      <c r="S6" s="4" t="s">
        <v>1</v>
      </c>
      <c r="T6" s="5" t="s">
        <v>0</v>
      </c>
      <c r="U6" s="4" t="s">
        <v>1</v>
      </c>
      <c r="V6" s="5" t="s">
        <v>0</v>
      </c>
      <c r="W6" s="4" t="s">
        <v>1</v>
      </c>
      <c r="X6" s="5" t="s">
        <v>0</v>
      </c>
      <c r="Y6" s="4" t="s">
        <v>1</v>
      </c>
      <c r="Z6" s="5" t="s">
        <v>0</v>
      </c>
      <c r="AA6" s="4" t="s">
        <v>1</v>
      </c>
      <c r="AB6" s="5" t="s">
        <v>0</v>
      </c>
      <c r="AC6" s="4" t="s">
        <v>1</v>
      </c>
      <c r="AD6" s="5" t="s">
        <v>0</v>
      </c>
      <c r="AE6" s="4" t="s">
        <v>1</v>
      </c>
      <c r="AF6" s="5" t="s">
        <v>0</v>
      </c>
      <c r="AG6" s="4" t="s">
        <v>1</v>
      </c>
      <c r="AH6" s="5" t="s">
        <v>0</v>
      </c>
      <c r="AI6" s="4" t="s">
        <v>1</v>
      </c>
      <c r="AJ6" s="5" t="s">
        <v>0</v>
      </c>
      <c r="AK6" s="4" t="s">
        <v>1</v>
      </c>
      <c r="AL6" s="5" t="s">
        <v>0</v>
      </c>
      <c r="AM6" s="4" t="s">
        <v>1</v>
      </c>
      <c r="AN6" s="5" t="s">
        <v>0</v>
      </c>
      <c r="AO6" s="4" t="s">
        <v>1</v>
      </c>
      <c r="AP6" s="5" t="s">
        <v>0</v>
      </c>
      <c r="AQ6" s="4" t="s">
        <v>1</v>
      </c>
    </row>
    <row r="7" spans="1:43" ht="13.5" thickBot="1" x14ac:dyDescent="0.25">
      <c r="A7" s="9" t="s">
        <v>7</v>
      </c>
      <c r="B7" s="11">
        <v>129</v>
      </c>
      <c r="C7" s="10">
        <f>B7/$B$16</f>
        <v>2.3450281766951464E-2</v>
      </c>
      <c r="D7" s="11">
        <v>51</v>
      </c>
      <c r="E7" s="10">
        <f>D7/$D$16</f>
        <v>8.3497053045186644E-3</v>
      </c>
      <c r="F7" s="11">
        <v>180</v>
      </c>
      <c r="G7" s="10">
        <f>F7/$F$16</f>
        <v>1.550521147385649E-2</v>
      </c>
      <c r="H7" s="11">
        <v>109</v>
      </c>
      <c r="I7" s="10">
        <f>H7/$H$16</f>
        <v>2.3711115945181639E-2</v>
      </c>
      <c r="J7" s="11">
        <v>36</v>
      </c>
      <c r="K7" s="10">
        <f>J7/$J$16</f>
        <v>6.0422960725075529E-3</v>
      </c>
      <c r="L7" s="11">
        <v>145</v>
      </c>
      <c r="M7" s="10">
        <f>L7/$L$16</f>
        <v>1.3737565135007106E-2</v>
      </c>
      <c r="N7" s="11">
        <v>133</v>
      </c>
      <c r="O7" s="10">
        <f>N7/$N$16</f>
        <v>3.0110935023771792E-2</v>
      </c>
      <c r="P7" s="11">
        <v>46</v>
      </c>
      <c r="Q7" s="10">
        <f>P7/$P$16</f>
        <v>7.4373484236054969E-3</v>
      </c>
      <c r="R7" s="11">
        <v>179</v>
      </c>
      <c r="S7" s="10">
        <f>R7/$R$16</f>
        <v>1.6883606866628938E-2</v>
      </c>
      <c r="T7" s="11">
        <v>74</v>
      </c>
      <c r="U7" s="10">
        <f>T7/$T$16</f>
        <v>1.8724696356275303E-2</v>
      </c>
      <c r="V7" s="11">
        <v>10</v>
      </c>
      <c r="W7" s="10">
        <f>V7/$V$16</f>
        <v>1.8018018018018018E-3</v>
      </c>
      <c r="X7" s="11">
        <v>84</v>
      </c>
      <c r="Y7" s="10">
        <f>X7/$X$16</f>
        <v>8.8402441591243948E-3</v>
      </c>
      <c r="Z7" s="11">
        <v>111</v>
      </c>
      <c r="AA7" s="10">
        <f>Z7/$Z$16</f>
        <v>2.5570145127850726E-2</v>
      </c>
      <c r="AB7" s="11">
        <v>30</v>
      </c>
      <c r="AC7" s="10">
        <f>AB7/$AB$16</f>
        <v>4.5420136260408781E-3</v>
      </c>
      <c r="AD7" s="11">
        <v>141</v>
      </c>
      <c r="AE7" s="10">
        <f>AD7/$AD$16</f>
        <v>1.2881417869541384E-2</v>
      </c>
      <c r="AF7" s="20">
        <v>62</v>
      </c>
      <c r="AG7" s="10">
        <f>AF7/$AF$16</f>
        <v>1.7857142857142856E-2</v>
      </c>
      <c r="AH7" s="20">
        <v>22</v>
      </c>
      <c r="AI7" s="10">
        <f>AH7/$AH$16</f>
        <v>3.5421027209789082E-3</v>
      </c>
      <c r="AJ7" s="20">
        <v>84</v>
      </c>
      <c r="AK7" s="10">
        <f>AJ7/$AJ$16</f>
        <v>8.6749974181555296E-3</v>
      </c>
      <c r="AL7" s="20">
        <v>78</v>
      </c>
      <c r="AM7" s="10">
        <f>AL7/$AL$16</f>
        <v>2.0155038759689922E-2</v>
      </c>
      <c r="AN7" s="20">
        <v>37</v>
      </c>
      <c r="AO7" s="10">
        <f>AN7/$AN$16</f>
        <v>5.6783302639656233E-3</v>
      </c>
      <c r="AP7" s="20">
        <v>115</v>
      </c>
      <c r="AQ7" s="10">
        <f>AP7/$AP$16</f>
        <v>1.107259772771038E-2</v>
      </c>
    </row>
    <row r="8" spans="1:43" ht="13.5" thickBot="1" x14ac:dyDescent="0.25">
      <c r="A8" s="7" t="s">
        <v>8</v>
      </c>
      <c r="B8" s="11">
        <v>583</v>
      </c>
      <c r="C8" s="10">
        <f t="shared" ref="C8:C16" si="0">B8/$B$16</f>
        <v>0.1059807307762225</v>
      </c>
      <c r="D8" s="11">
        <v>434</v>
      </c>
      <c r="E8" s="10">
        <f t="shared" ref="E8:E16" si="1">D8/$D$16</f>
        <v>7.1054354944335305E-2</v>
      </c>
      <c r="F8" s="11">
        <v>1017</v>
      </c>
      <c r="G8" s="10">
        <f t="shared" ref="G8:G16" si="2">F8/$F$16</f>
        <v>8.7604444827289171E-2</v>
      </c>
      <c r="H8" s="11">
        <v>505</v>
      </c>
      <c r="I8" s="8">
        <f t="shared" ref="I8:I16" si="3">H8/$H$16</f>
        <v>0.10985425277354796</v>
      </c>
      <c r="J8" s="11">
        <v>474</v>
      </c>
      <c r="K8" s="8">
        <f t="shared" ref="K8:K16" si="4">J8/$J$16</f>
        <v>7.9556898288016112E-2</v>
      </c>
      <c r="L8" s="11">
        <v>979</v>
      </c>
      <c r="M8" s="10">
        <f t="shared" ref="M8:M16" si="5">L8/$L$16</f>
        <v>9.275225011842729E-2</v>
      </c>
      <c r="N8" s="11">
        <v>452</v>
      </c>
      <c r="O8" s="8">
        <f t="shared" ref="O8:O16" si="6">N8/$N$16</f>
        <v>0.10233189947928459</v>
      </c>
      <c r="P8" s="11">
        <v>505</v>
      </c>
      <c r="Q8" s="8">
        <f t="shared" ref="Q8:Q16" si="7">P8/$P$16</f>
        <v>8.1649151172190779E-2</v>
      </c>
      <c r="R8" s="11">
        <v>957</v>
      </c>
      <c r="S8" s="10">
        <f t="shared" ref="S8:S16" si="8">R8/$R$16</f>
        <v>9.0265987549518964E-2</v>
      </c>
      <c r="T8" s="11">
        <v>346</v>
      </c>
      <c r="U8" s="8">
        <f t="shared" ref="U8:U16" si="9">T8/$T$16</f>
        <v>8.7550607287449386E-2</v>
      </c>
      <c r="V8" s="11">
        <v>421</v>
      </c>
      <c r="W8" s="8">
        <f t="shared" ref="W8:W16" si="10">V8/$V$16</f>
        <v>7.5855855855855858E-2</v>
      </c>
      <c r="X8" s="11">
        <v>767</v>
      </c>
      <c r="Y8" s="10">
        <f t="shared" ref="Y8:Y16" si="11">X8/$X$16</f>
        <v>8.0719848452957266E-2</v>
      </c>
      <c r="Z8" s="11">
        <v>414</v>
      </c>
      <c r="AA8" s="8">
        <f t="shared" ref="AA8:AA16" si="12">Z8/$Z$16</f>
        <v>9.5369730476848658E-2</v>
      </c>
      <c r="AB8" s="11">
        <v>504</v>
      </c>
      <c r="AC8" s="8">
        <f t="shared" ref="AC8:AC16" si="13">AB8/$AB$16</f>
        <v>7.6305828917486759E-2</v>
      </c>
      <c r="AD8" s="11">
        <v>918</v>
      </c>
      <c r="AE8" s="10">
        <f t="shared" ref="AE8:AE16" si="14">AD8/$AD$16</f>
        <v>8.3866252512333275E-2</v>
      </c>
      <c r="AF8" s="20">
        <v>313</v>
      </c>
      <c r="AG8" s="8">
        <f t="shared" ref="AG8:AG16" si="15">AF8/$AF$16</f>
        <v>9.0149769585253461E-2</v>
      </c>
      <c r="AH8" s="20">
        <v>420</v>
      </c>
      <c r="AI8" s="8">
        <f t="shared" ref="AI8:AI16" si="16">AH8/$AH$16</f>
        <v>6.7621961036870071E-2</v>
      </c>
      <c r="AJ8" s="20">
        <v>733</v>
      </c>
      <c r="AK8" s="10">
        <f t="shared" ref="AK8:AK16" si="17">AJ8/$AJ$16</f>
        <v>7.5699679851285756E-2</v>
      </c>
      <c r="AL8" s="20">
        <v>460</v>
      </c>
      <c r="AM8" s="8">
        <f t="shared" ref="AM8:AM16" si="18">AL8/$AL$16</f>
        <v>0.11886304909560723</v>
      </c>
      <c r="AN8" s="20">
        <v>531</v>
      </c>
      <c r="AO8" s="8">
        <f t="shared" ref="AO8:AO16" si="19">AN8/$AN$16</f>
        <v>8.1491712707182321E-2</v>
      </c>
      <c r="AP8" s="20">
        <v>991</v>
      </c>
      <c r="AQ8" s="10">
        <f t="shared" ref="AQ8:AQ16" si="20">AP8/$AP$16</f>
        <v>9.5416907375312915E-2</v>
      </c>
    </row>
    <row r="9" spans="1:43" ht="13.5" thickBot="1" x14ac:dyDescent="0.25">
      <c r="A9" s="7" t="s">
        <v>9</v>
      </c>
      <c r="B9" s="11">
        <v>1237</v>
      </c>
      <c r="C9" s="10">
        <f t="shared" si="0"/>
        <v>0.22486820578076713</v>
      </c>
      <c r="D9" s="11">
        <v>1642</v>
      </c>
      <c r="E9" s="10">
        <f t="shared" si="1"/>
        <v>0.26882776686313031</v>
      </c>
      <c r="F9" s="11">
        <v>2879</v>
      </c>
      <c r="G9" s="10">
        <f t="shared" si="2"/>
        <v>0.24799724351796021</v>
      </c>
      <c r="H9" s="11">
        <v>1107</v>
      </c>
      <c r="I9" s="8">
        <f t="shared" si="3"/>
        <v>0.24080922340656949</v>
      </c>
      <c r="J9" s="11">
        <v>1591</v>
      </c>
      <c r="K9" s="8">
        <f t="shared" si="4"/>
        <v>0.26703591809331989</v>
      </c>
      <c r="L9" s="11">
        <v>2698</v>
      </c>
      <c r="M9" s="10">
        <f t="shared" si="5"/>
        <v>0.25561345333964947</v>
      </c>
      <c r="N9" s="11">
        <v>1069</v>
      </c>
      <c r="O9" s="8">
        <f t="shared" si="6"/>
        <v>0.24201947022866199</v>
      </c>
      <c r="P9" s="11">
        <v>1828</v>
      </c>
      <c r="Q9" s="8">
        <f t="shared" si="7"/>
        <v>0.29555375909458365</v>
      </c>
      <c r="R9" s="11">
        <v>2897</v>
      </c>
      <c r="S9" s="10">
        <f t="shared" si="8"/>
        <v>0.27325033012639127</v>
      </c>
      <c r="T9" s="11">
        <v>951</v>
      </c>
      <c r="U9" s="8">
        <f t="shared" si="9"/>
        <v>0.24063765182186234</v>
      </c>
      <c r="V9" s="11">
        <v>1550</v>
      </c>
      <c r="W9" s="8">
        <f t="shared" si="10"/>
        <v>0.27927927927927926</v>
      </c>
      <c r="X9" s="11">
        <v>2501</v>
      </c>
      <c r="Y9" s="10">
        <f t="shared" si="11"/>
        <v>0.26320774573773942</v>
      </c>
      <c r="Z9" s="11">
        <v>1048</v>
      </c>
      <c r="AA9" s="8">
        <f t="shared" si="12"/>
        <v>0.24141902787376179</v>
      </c>
      <c r="AB9" s="11">
        <v>1725</v>
      </c>
      <c r="AC9" s="8">
        <f t="shared" si="13"/>
        <v>0.26116578349735048</v>
      </c>
      <c r="AD9" s="11">
        <v>2773</v>
      </c>
      <c r="AE9" s="10">
        <f t="shared" si="14"/>
        <v>0.25333455143431388</v>
      </c>
      <c r="AF9" s="20">
        <v>935</v>
      </c>
      <c r="AG9" s="8">
        <f t="shared" si="15"/>
        <v>0.26929723502304148</v>
      </c>
      <c r="AH9" s="20">
        <v>1804</v>
      </c>
      <c r="AI9" s="8">
        <f t="shared" si="16"/>
        <v>0.29045242312027048</v>
      </c>
      <c r="AJ9" s="20">
        <v>2739</v>
      </c>
      <c r="AK9" s="10">
        <f t="shared" si="17"/>
        <v>0.28286688009914285</v>
      </c>
      <c r="AL9" s="20">
        <v>1023</v>
      </c>
      <c r="AM9" s="8">
        <f t="shared" si="18"/>
        <v>0.26434108527131783</v>
      </c>
      <c r="AN9" s="20">
        <v>1871</v>
      </c>
      <c r="AO9" s="8">
        <f t="shared" si="19"/>
        <v>0.28713934929404544</v>
      </c>
      <c r="AP9" s="20">
        <v>2894</v>
      </c>
      <c r="AQ9" s="10">
        <f t="shared" si="20"/>
        <v>0.27864432890429425</v>
      </c>
    </row>
    <row r="10" spans="1:43" ht="13.5" thickBot="1" x14ac:dyDescent="0.25">
      <c r="A10" s="7" t="s">
        <v>10</v>
      </c>
      <c r="B10" s="11">
        <v>1204</v>
      </c>
      <c r="C10" s="10">
        <f t="shared" si="0"/>
        <v>0.21886929649154699</v>
      </c>
      <c r="D10" s="11">
        <v>1380</v>
      </c>
      <c r="E10" s="10">
        <f t="shared" si="1"/>
        <v>0.22593320235756384</v>
      </c>
      <c r="F10" s="11">
        <v>2584</v>
      </c>
      <c r="G10" s="10">
        <f t="shared" si="2"/>
        <v>0.22258592471358429</v>
      </c>
      <c r="H10" s="11">
        <v>957</v>
      </c>
      <c r="I10" s="8">
        <f t="shared" si="3"/>
        <v>0.20817924733521861</v>
      </c>
      <c r="J10" s="11">
        <v>1343</v>
      </c>
      <c r="K10" s="8">
        <f t="shared" si="4"/>
        <v>0.22541121181604565</v>
      </c>
      <c r="L10" s="11">
        <v>2300</v>
      </c>
      <c r="M10" s="10">
        <f t="shared" si="5"/>
        <v>0.21790620558976789</v>
      </c>
      <c r="N10" s="11">
        <v>981</v>
      </c>
      <c r="O10" s="8">
        <f t="shared" si="6"/>
        <v>0.22209644555127914</v>
      </c>
      <c r="P10" s="11">
        <v>1442</v>
      </c>
      <c r="Q10" s="8">
        <f t="shared" si="7"/>
        <v>0.23314470493128536</v>
      </c>
      <c r="R10" s="11">
        <v>2423</v>
      </c>
      <c r="S10" s="10">
        <f t="shared" si="8"/>
        <v>0.22854178456894925</v>
      </c>
      <c r="T10" s="11">
        <v>952</v>
      </c>
      <c r="U10" s="8">
        <f t="shared" si="9"/>
        <v>0.24089068825910931</v>
      </c>
      <c r="V10" s="11">
        <v>1429</v>
      </c>
      <c r="W10" s="8">
        <f t="shared" si="10"/>
        <v>0.25747747747747746</v>
      </c>
      <c r="X10" s="11">
        <v>2381</v>
      </c>
      <c r="Y10" s="10">
        <f t="shared" si="11"/>
        <v>0.25057882551041888</v>
      </c>
      <c r="Z10" s="11">
        <v>995</v>
      </c>
      <c r="AA10" s="8">
        <f t="shared" si="12"/>
        <v>0.22920985947938263</v>
      </c>
      <c r="AB10" s="11">
        <v>1542</v>
      </c>
      <c r="AC10" s="8">
        <f t="shared" si="13"/>
        <v>0.23345950037850113</v>
      </c>
      <c r="AD10" s="11">
        <v>2537</v>
      </c>
      <c r="AE10" s="10">
        <f t="shared" si="14"/>
        <v>0.23177416407820209</v>
      </c>
      <c r="AF10" s="20">
        <v>829</v>
      </c>
      <c r="AG10" s="8">
        <f t="shared" si="15"/>
        <v>0.23876728110599077</v>
      </c>
      <c r="AH10" s="20">
        <v>1506</v>
      </c>
      <c r="AI10" s="8">
        <f t="shared" si="16"/>
        <v>0.24247303171791981</v>
      </c>
      <c r="AJ10" s="20">
        <v>2335</v>
      </c>
      <c r="AK10" s="10">
        <f t="shared" si="17"/>
        <v>0.24114427346896622</v>
      </c>
      <c r="AL10" s="20">
        <v>880</v>
      </c>
      <c r="AM10" s="8">
        <f t="shared" si="18"/>
        <v>0.22739018087855298</v>
      </c>
      <c r="AN10" s="20">
        <v>1679</v>
      </c>
      <c r="AO10" s="8">
        <f t="shared" si="19"/>
        <v>0.2576734192756292</v>
      </c>
      <c r="AP10" s="20">
        <v>2559</v>
      </c>
      <c r="AQ10" s="10">
        <f t="shared" si="20"/>
        <v>0.24638937030618141</v>
      </c>
    </row>
    <row r="11" spans="1:43" ht="13.5" thickBot="1" x14ac:dyDescent="0.25">
      <c r="A11" s="7" t="s">
        <v>11</v>
      </c>
      <c r="B11" s="11">
        <v>1022</v>
      </c>
      <c r="C11" s="10">
        <f t="shared" si="0"/>
        <v>0.18578440283584802</v>
      </c>
      <c r="D11" s="11">
        <v>1121</v>
      </c>
      <c r="E11" s="10">
        <f t="shared" si="1"/>
        <v>0.18352979698755731</v>
      </c>
      <c r="F11" s="11">
        <v>2143</v>
      </c>
      <c r="G11" s="10">
        <f t="shared" si="2"/>
        <v>0.1845981566026359</v>
      </c>
      <c r="H11" s="11">
        <v>836</v>
      </c>
      <c r="I11" s="8">
        <f t="shared" si="3"/>
        <v>0.18185773330432892</v>
      </c>
      <c r="J11" s="11">
        <v>1088</v>
      </c>
      <c r="K11" s="8">
        <f t="shared" si="4"/>
        <v>0.18261161463578382</v>
      </c>
      <c r="L11" s="11">
        <v>1924</v>
      </c>
      <c r="M11" s="10">
        <f t="shared" si="5"/>
        <v>0.18228327806726669</v>
      </c>
      <c r="N11" s="11">
        <v>862</v>
      </c>
      <c r="O11" s="8">
        <f t="shared" si="6"/>
        <v>0.19515508263527281</v>
      </c>
      <c r="P11" s="11">
        <v>1155</v>
      </c>
      <c r="Q11" s="8">
        <f t="shared" si="7"/>
        <v>0.18674211802748586</v>
      </c>
      <c r="R11" s="11">
        <v>2017</v>
      </c>
      <c r="S11" s="10">
        <f t="shared" si="8"/>
        <v>0.19024712318430484</v>
      </c>
      <c r="T11" s="11">
        <v>757</v>
      </c>
      <c r="U11" s="8">
        <f t="shared" si="9"/>
        <v>0.19154858299595143</v>
      </c>
      <c r="V11" s="11">
        <v>1060</v>
      </c>
      <c r="W11" s="8">
        <f t="shared" si="10"/>
        <v>0.19099099099099098</v>
      </c>
      <c r="X11" s="11">
        <v>1817</v>
      </c>
      <c r="Y11" s="10">
        <f t="shared" si="11"/>
        <v>0.19122290044201221</v>
      </c>
      <c r="Z11" s="11">
        <v>794</v>
      </c>
      <c r="AA11" s="8">
        <f t="shared" si="12"/>
        <v>0.18290716424786915</v>
      </c>
      <c r="AB11" s="11">
        <v>1218</v>
      </c>
      <c r="AC11" s="8">
        <f t="shared" si="13"/>
        <v>0.18440575321725966</v>
      </c>
      <c r="AD11" s="11">
        <v>2012</v>
      </c>
      <c r="AE11" s="10">
        <f t="shared" si="14"/>
        <v>0.18381143796820756</v>
      </c>
      <c r="AF11" s="20">
        <v>602</v>
      </c>
      <c r="AG11" s="8">
        <f t="shared" si="15"/>
        <v>0.17338709677419356</v>
      </c>
      <c r="AH11" s="20">
        <v>1118</v>
      </c>
      <c r="AI11" s="8">
        <f t="shared" si="16"/>
        <v>0.18000322009338271</v>
      </c>
      <c r="AJ11" s="20">
        <v>1720</v>
      </c>
      <c r="AK11" s="10">
        <f t="shared" si="17"/>
        <v>0.17763089951461325</v>
      </c>
      <c r="AL11" s="20">
        <v>653</v>
      </c>
      <c r="AM11" s="8">
        <f t="shared" si="18"/>
        <v>0.16873385012919898</v>
      </c>
      <c r="AN11" s="20">
        <v>1160</v>
      </c>
      <c r="AO11" s="8">
        <f t="shared" si="19"/>
        <v>0.1780233271945979</v>
      </c>
      <c r="AP11" s="20">
        <v>1813</v>
      </c>
      <c r="AQ11" s="10">
        <f t="shared" si="20"/>
        <v>0.17456191026381668</v>
      </c>
    </row>
    <row r="12" spans="1:43" ht="13.5" thickBot="1" x14ac:dyDescent="0.25">
      <c r="A12" s="7" t="s">
        <v>12</v>
      </c>
      <c r="B12" s="11">
        <v>693</v>
      </c>
      <c r="C12" s="10">
        <f t="shared" si="0"/>
        <v>0.12597709507362298</v>
      </c>
      <c r="D12" s="11">
        <v>799</v>
      </c>
      <c r="E12" s="10">
        <f t="shared" si="1"/>
        <v>0.13081204977079242</v>
      </c>
      <c r="F12" s="11">
        <v>1492</v>
      </c>
      <c r="G12" s="10">
        <f t="shared" si="2"/>
        <v>0.12852097510552157</v>
      </c>
      <c r="H12" s="11">
        <v>580</v>
      </c>
      <c r="I12" s="8">
        <f t="shared" si="3"/>
        <v>0.1261692408092234</v>
      </c>
      <c r="J12" s="11">
        <v>798</v>
      </c>
      <c r="K12" s="8">
        <f t="shared" si="4"/>
        <v>0.13393756294058409</v>
      </c>
      <c r="L12" s="11">
        <v>1378</v>
      </c>
      <c r="M12" s="10">
        <f t="shared" si="5"/>
        <v>0.13055423969682614</v>
      </c>
      <c r="N12" s="11">
        <v>549</v>
      </c>
      <c r="O12" s="8">
        <f t="shared" si="6"/>
        <v>0.12429250622594522</v>
      </c>
      <c r="P12" s="11">
        <v>775</v>
      </c>
      <c r="Q12" s="8">
        <f t="shared" si="7"/>
        <v>0.12530315278900567</v>
      </c>
      <c r="R12" s="11">
        <v>1324</v>
      </c>
      <c r="S12" s="10">
        <f t="shared" si="8"/>
        <v>0.12488209771741181</v>
      </c>
      <c r="T12" s="11">
        <v>562</v>
      </c>
      <c r="U12" s="8">
        <f t="shared" si="9"/>
        <v>0.14220647773279352</v>
      </c>
      <c r="V12" s="11">
        <v>700</v>
      </c>
      <c r="W12" s="8">
        <f t="shared" si="10"/>
        <v>0.12612612612612611</v>
      </c>
      <c r="X12" s="11">
        <v>1262</v>
      </c>
      <c r="Y12" s="10">
        <f t="shared" si="11"/>
        <v>0.13281414439065459</v>
      </c>
      <c r="Z12" s="11">
        <v>556</v>
      </c>
      <c r="AA12" s="8">
        <f t="shared" si="12"/>
        <v>0.1280810873070721</v>
      </c>
      <c r="AB12" s="11">
        <v>886</v>
      </c>
      <c r="AC12" s="8">
        <f t="shared" si="13"/>
        <v>0.13414080242240728</v>
      </c>
      <c r="AD12" s="11">
        <v>1442</v>
      </c>
      <c r="AE12" s="10">
        <f t="shared" si="14"/>
        <v>0.13173762104878495</v>
      </c>
      <c r="AF12" s="20">
        <v>463</v>
      </c>
      <c r="AG12" s="8">
        <f t="shared" si="15"/>
        <v>0.13335253456221199</v>
      </c>
      <c r="AH12" s="20">
        <v>814</v>
      </c>
      <c r="AI12" s="8">
        <f t="shared" si="16"/>
        <v>0.13105780067621961</v>
      </c>
      <c r="AJ12" s="20">
        <v>1277</v>
      </c>
      <c r="AK12" s="10">
        <f t="shared" si="17"/>
        <v>0.13188061551172156</v>
      </c>
      <c r="AL12" s="20">
        <v>489</v>
      </c>
      <c r="AM12" s="8">
        <f t="shared" si="18"/>
        <v>0.12635658914728681</v>
      </c>
      <c r="AN12" s="20">
        <v>786</v>
      </c>
      <c r="AO12" s="8">
        <f t="shared" si="19"/>
        <v>0.12062615101289134</v>
      </c>
      <c r="AP12" s="20">
        <v>1275</v>
      </c>
      <c r="AQ12" s="10">
        <f t="shared" si="20"/>
        <v>0.12276140958983246</v>
      </c>
    </row>
    <row r="13" spans="1:43" ht="13.5" thickBot="1" x14ac:dyDescent="0.25">
      <c r="A13" s="7" t="s">
        <v>13</v>
      </c>
      <c r="B13" s="11">
        <v>330</v>
      </c>
      <c r="C13" s="10">
        <f t="shared" si="0"/>
        <v>5.9989092892201418E-2</v>
      </c>
      <c r="D13" s="11">
        <v>309</v>
      </c>
      <c r="E13" s="10">
        <f t="shared" si="1"/>
        <v>5.0589390962671905E-2</v>
      </c>
      <c r="F13" s="11">
        <v>639</v>
      </c>
      <c r="G13" s="10">
        <f t="shared" si="2"/>
        <v>5.504350073219054E-2</v>
      </c>
      <c r="H13" s="11">
        <v>301</v>
      </c>
      <c r="I13" s="8">
        <f t="shared" si="3"/>
        <v>6.5477485316510764E-2</v>
      </c>
      <c r="J13" s="11">
        <v>345</v>
      </c>
      <c r="K13" s="8">
        <f t="shared" si="4"/>
        <v>5.7905337361530716E-2</v>
      </c>
      <c r="L13" s="11">
        <v>646</v>
      </c>
      <c r="M13" s="10">
        <f t="shared" si="5"/>
        <v>6.120322122216959E-2</v>
      </c>
      <c r="N13" s="11">
        <v>253</v>
      </c>
      <c r="O13" s="8">
        <f t="shared" si="6"/>
        <v>5.7278695947475665E-2</v>
      </c>
      <c r="P13" s="11">
        <v>348</v>
      </c>
      <c r="Q13" s="8">
        <f t="shared" si="7"/>
        <v>5.6265157639450281E-2</v>
      </c>
      <c r="R13" s="11">
        <v>601</v>
      </c>
      <c r="S13" s="10">
        <f t="shared" si="8"/>
        <v>5.6687417468402189E-2</v>
      </c>
      <c r="T13" s="11">
        <v>233</v>
      </c>
      <c r="U13" s="8">
        <f t="shared" si="9"/>
        <v>5.8957489878542511E-2</v>
      </c>
      <c r="V13" s="11">
        <v>299</v>
      </c>
      <c r="W13" s="8">
        <f t="shared" si="10"/>
        <v>5.3873873873873872E-2</v>
      </c>
      <c r="X13" s="11">
        <v>532</v>
      </c>
      <c r="Y13" s="10">
        <f t="shared" si="11"/>
        <v>5.5988213007787835E-2</v>
      </c>
      <c r="Z13" s="11">
        <v>314</v>
      </c>
      <c r="AA13" s="8">
        <f t="shared" si="12"/>
        <v>7.2333563695001157E-2</v>
      </c>
      <c r="AB13" s="11">
        <v>474</v>
      </c>
      <c r="AC13" s="8">
        <f t="shared" si="13"/>
        <v>7.1763815291445876E-2</v>
      </c>
      <c r="AD13" s="11">
        <v>788</v>
      </c>
      <c r="AE13" s="10">
        <f t="shared" si="14"/>
        <v>7.1989767951763206E-2</v>
      </c>
      <c r="AF13" s="20">
        <v>204</v>
      </c>
      <c r="AG13" s="8">
        <f t="shared" si="15"/>
        <v>5.8755760368663597E-2</v>
      </c>
      <c r="AH13" s="20">
        <v>378</v>
      </c>
      <c r="AI13" s="8">
        <f t="shared" si="16"/>
        <v>6.0859764933183062E-2</v>
      </c>
      <c r="AJ13" s="20">
        <v>582</v>
      </c>
      <c r="AK13" s="10">
        <f t="shared" si="17"/>
        <v>6.0105339254363316E-2</v>
      </c>
      <c r="AL13" s="20">
        <v>217</v>
      </c>
      <c r="AM13" s="8">
        <f t="shared" si="18"/>
        <v>5.6072351421188632E-2</v>
      </c>
      <c r="AN13" s="20">
        <v>365</v>
      </c>
      <c r="AO13" s="8">
        <f t="shared" si="19"/>
        <v>5.6015960712093311E-2</v>
      </c>
      <c r="AP13" s="20">
        <v>582</v>
      </c>
      <c r="AQ13" s="10">
        <f t="shared" si="20"/>
        <v>5.6036972848064699E-2</v>
      </c>
    </row>
    <row r="14" spans="1:43" ht="13.5" thickBot="1" x14ac:dyDescent="0.25">
      <c r="A14" s="7" t="s">
        <v>14</v>
      </c>
      <c r="B14" s="11">
        <v>144</v>
      </c>
      <c r="C14" s="10">
        <f t="shared" si="0"/>
        <v>2.6177058716596983E-2</v>
      </c>
      <c r="D14" s="11">
        <v>107</v>
      </c>
      <c r="E14" s="10">
        <f t="shared" si="1"/>
        <v>1.7518009168303865E-2</v>
      </c>
      <c r="F14" s="11">
        <v>251</v>
      </c>
      <c r="G14" s="10">
        <f t="shared" si="2"/>
        <v>2.1621155999655441E-2</v>
      </c>
      <c r="H14" s="11">
        <v>123</v>
      </c>
      <c r="I14" s="8">
        <f t="shared" si="3"/>
        <v>2.6756580378507724E-2</v>
      </c>
      <c r="J14" s="11">
        <v>89</v>
      </c>
      <c r="K14" s="8">
        <f t="shared" si="4"/>
        <v>1.4937898623699227E-2</v>
      </c>
      <c r="L14" s="11">
        <v>212</v>
      </c>
      <c r="M14" s="10">
        <f t="shared" si="5"/>
        <v>2.0085267645665563E-2</v>
      </c>
      <c r="N14" s="11">
        <v>108</v>
      </c>
      <c r="O14" s="8">
        <f t="shared" si="6"/>
        <v>2.4450984831333483E-2</v>
      </c>
      <c r="P14" s="11">
        <v>77</v>
      </c>
      <c r="Q14" s="8">
        <f t="shared" si="7"/>
        <v>1.2449474535165723E-2</v>
      </c>
      <c r="R14" s="11">
        <v>185</v>
      </c>
      <c r="S14" s="10">
        <f t="shared" si="8"/>
        <v>1.7449537823052256E-2</v>
      </c>
      <c r="T14" s="11">
        <v>69</v>
      </c>
      <c r="U14" s="8">
        <f t="shared" si="9"/>
        <v>1.7459514170040488E-2</v>
      </c>
      <c r="V14" s="11">
        <v>66</v>
      </c>
      <c r="W14" s="8">
        <f t="shared" si="10"/>
        <v>1.1891891891891892E-2</v>
      </c>
      <c r="X14" s="11">
        <v>135</v>
      </c>
      <c r="Y14" s="10">
        <f t="shared" si="11"/>
        <v>1.4207535255735634E-2</v>
      </c>
      <c r="Z14" s="11">
        <v>75</v>
      </c>
      <c r="AA14" s="8">
        <f t="shared" si="12"/>
        <v>1.7277125086385625E-2</v>
      </c>
      <c r="AB14" s="11">
        <v>103</v>
      </c>
      <c r="AC14" s="8">
        <f t="shared" si="13"/>
        <v>1.5594246782740349E-2</v>
      </c>
      <c r="AD14" s="11">
        <v>178</v>
      </c>
      <c r="AE14" s="10">
        <f t="shared" si="14"/>
        <v>1.6261648090626715E-2</v>
      </c>
      <c r="AF14" s="20">
        <v>59</v>
      </c>
      <c r="AG14" s="8">
        <f t="shared" si="15"/>
        <v>1.6993087557603686E-2</v>
      </c>
      <c r="AH14" s="20">
        <v>64</v>
      </c>
      <c r="AI14" s="8">
        <f t="shared" si="16"/>
        <v>1.0304298824665915E-2</v>
      </c>
      <c r="AJ14" s="20">
        <v>123</v>
      </c>
      <c r="AK14" s="10">
        <f t="shared" si="17"/>
        <v>1.2702674790870599E-2</v>
      </c>
      <c r="AL14" s="20">
        <v>68</v>
      </c>
      <c r="AM14" s="8">
        <f t="shared" si="18"/>
        <v>1.7571059431524549E-2</v>
      </c>
      <c r="AN14" s="20">
        <v>86</v>
      </c>
      <c r="AO14" s="8">
        <f t="shared" si="19"/>
        <v>1.3198281154082258E-2</v>
      </c>
      <c r="AP14" s="20">
        <v>154</v>
      </c>
      <c r="AQ14" s="10">
        <f t="shared" si="20"/>
        <v>1.4827652609281726E-2</v>
      </c>
    </row>
    <row r="15" spans="1:43" ht="13.5" thickBot="1" x14ac:dyDescent="0.25">
      <c r="A15" s="7" t="s">
        <v>22</v>
      </c>
      <c r="B15" s="11">
        <v>159</v>
      </c>
      <c r="C15" s="10">
        <f t="shared" si="0"/>
        <v>2.8903835666242501E-2</v>
      </c>
      <c r="D15" s="11">
        <v>265</v>
      </c>
      <c r="E15" s="10">
        <f t="shared" si="1"/>
        <v>4.3385723641126389E-2</v>
      </c>
      <c r="F15" s="11">
        <v>424</v>
      </c>
      <c r="G15" s="10">
        <f t="shared" si="2"/>
        <v>3.6523387027306398E-2</v>
      </c>
      <c r="H15" s="11">
        <v>79</v>
      </c>
      <c r="I15" s="8">
        <f t="shared" si="3"/>
        <v>1.7185120730911465E-2</v>
      </c>
      <c r="J15" s="11">
        <v>194</v>
      </c>
      <c r="K15" s="8">
        <f t="shared" si="4"/>
        <v>3.2561262168512926E-2</v>
      </c>
      <c r="L15" s="11">
        <v>273</v>
      </c>
      <c r="M15" s="10">
        <f t="shared" si="5"/>
        <v>2.5864519185220276E-2</v>
      </c>
      <c r="N15" s="11">
        <v>10</v>
      </c>
      <c r="O15" s="8">
        <f t="shared" si="6"/>
        <v>2.2639800769753225E-3</v>
      </c>
      <c r="P15" s="11">
        <v>9</v>
      </c>
      <c r="Q15" s="8">
        <f t="shared" si="7"/>
        <v>1.4551333872271624E-3</v>
      </c>
      <c r="R15" s="11">
        <v>19</v>
      </c>
      <c r="S15" s="10">
        <f t="shared" si="8"/>
        <v>1.7921146953405018E-3</v>
      </c>
      <c r="T15" s="11">
        <v>8</v>
      </c>
      <c r="U15" s="8">
        <f t="shared" si="9"/>
        <v>2.0242914979757085E-3</v>
      </c>
      <c r="V15" s="11">
        <v>15</v>
      </c>
      <c r="W15" s="8">
        <f t="shared" si="10"/>
        <v>2.7027027027027029E-3</v>
      </c>
      <c r="X15" s="11">
        <v>23</v>
      </c>
      <c r="Y15" s="10">
        <f t="shared" si="11"/>
        <v>2.4205430435697748E-3</v>
      </c>
      <c r="Z15" s="11">
        <v>34</v>
      </c>
      <c r="AA15" s="8">
        <f t="shared" si="12"/>
        <v>7.8322967058281501E-3</v>
      </c>
      <c r="AB15" s="11">
        <v>123</v>
      </c>
      <c r="AC15" s="8">
        <f t="shared" si="13"/>
        <v>1.8622255866767599E-2</v>
      </c>
      <c r="AD15" s="11">
        <v>157</v>
      </c>
      <c r="AE15" s="10">
        <f t="shared" si="14"/>
        <v>1.4343139046226932E-2</v>
      </c>
      <c r="AF15" s="20">
        <v>5</v>
      </c>
      <c r="AG15" s="8">
        <f t="shared" si="15"/>
        <v>1.4400921658986176E-3</v>
      </c>
      <c r="AH15" s="20">
        <v>85</v>
      </c>
      <c r="AI15" s="8">
        <f t="shared" si="16"/>
        <v>1.368539687650942E-2</v>
      </c>
      <c r="AJ15" s="20">
        <v>90</v>
      </c>
      <c r="AK15" s="10">
        <f t="shared" si="17"/>
        <v>9.2946400908809259E-3</v>
      </c>
      <c r="AL15" s="20">
        <v>2</v>
      </c>
      <c r="AM15" s="8">
        <f t="shared" si="18"/>
        <v>5.1679586563307489E-4</v>
      </c>
      <c r="AN15" s="20">
        <v>1</v>
      </c>
      <c r="AO15" s="8">
        <f t="shared" si="19"/>
        <v>1.534683855125844E-4</v>
      </c>
      <c r="AP15" s="20">
        <v>3</v>
      </c>
      <c r="AQ15" s="10">
        <f t="shared" si="20"/>
        <v>2.8885037550548814E-4</v>
      </c>
    </row>
    <row r="16" spans="1:43" ht="13.5" thickBot="1" x14ac:dyDescent="0.25">
      <c r="A16" s="12" t="s">
        <v>2</v>
      </c>
      <c r="B16" s="13">
        <v>5501</v>
      </c>
      <c r="C16" s="10">
        <f t="shared" si="0"/>
        <v>1</v>
      </c>
      <c r="D16" s="13">
        <v>6108</v>
      </c>
      <c r="E16" s="10">
        <f t="shared" si="1"/>
        <v>1</v>
      </c>
      <c r="F16" s="13">
        <v>11609</v>
      </c>
      <c r="G16" s="10">
        <f t="shared" si="2"/>
        <v>1</v>
      </c>
      <c r="H16" s="13">
        <v>4597</v>
      </c>
      <c r="I16" s="14">
        <f t="shared" si="3"/>
        <v>1</v>
      </c>
      <c r="J16" s="13">
        <v>5958</v>
      </c>
      <c r="K16" s="14">
        <f t="shared" si="4"/>
        <v>1</v>
      </c>
      <c r="L16" s="13">
        <v>10555</v>
      </c>
      <c r="M16" s="15">
        <f t="shared" si="5"/>
        <v>1</v>
      </c>
      <c r="N16" s="13">
        <v>4417</v>
      </c>
      <c r="O16" s="14">
        <f t="shared" si="6"/>
        <v>1</v>
      </c>
      <c r="P16" s="13">
        <v>6185</v>
      </c>
      <c r="Q16" s="14">
        <f t="shared" si="7"/>
        <v>1</v>
      </c>
      <c r="R16" s="13">
        <v>10602</v>
      </c>
      <c r="S16" s="15">
        <f t="shared" si="8"/>
        <v>1</v>
      </c>
      <c r="T16" s="13">
        <v>3952</v>
      </c>
      <c r="U16" s="14">
        <f t="shared" si="9"/>
        <v>1</v>
      </c>
      <c r="V16" s="13">
        <v>5550</v>
      </c>
      <c r="W16" s="14">
        <f t="shared" si="10"/>
        <v>1</v>
      </c>
      <c r="X16" s="13">
        <v>9502</v>
      </c>
      <c r="Y16" s="15">
        <f t="shared" si="11"/>
        <v>1</v>
      </c>
      <c r="Z16" s="13">
        <v>4341</v>
      </c>
      <c r="AA16" s="14">
        <f t="shared" si="12"/>
        <v>1</v>
      </c>
      <c r="AB16" s="13">
        <v>6605</v>
      </c>
      <c r="AC16" s="14">
        <f t="shared" si="13"/>
        <v>1</v>
      </c>
      <c r="AD16" s="13">
        <v>10946</v>
      </c>
      <c r="AE16" s="15">
        <f t="shared" si="14"/>
        <v>1</v>
      </c>
      <c r="AF16" s="13">
        <v>3472</v>
      </c>
      <c r="AG16" s="14">
        <f t="shared" si="15"/>
        <v>1</v>
      </c>
      <c r="AH16" s="13">
        <v>6211</v>
      </c>
      <c r="AI16" s="14">
        <f t="shared" si="16"/>
        <v>1</v>
      </c>
      <c r="AJ16" s="13">
        <v>9683</v>
      </c>
      <c r="AK16" s="15">
        <f t="shared" si="17"/>
        <v>1</v>
      </c>
      <c r="AL16" s="13">
        <v>3870</v>
      </c>
      <c r="AM16" s="14">
        <f t="shared" si="18"/>
        <v>1</v>
      </c>
      <c r="AN16" s="13">
        <v>6516</v>
      </c>
      <c r="AO16" s="14">
        <f t="shared" si="19"/>
        <v>1</v>
      </c>
      <c r="AP16" s="13">
        <v>10386</v>
      </c>
      <c r="AQ16" s="15">
        <f t="shared" si="20"/>
        <v>1</v>
      </c>
    </row>
    <row r="17" spans="1:43" x14ac:dyDescent="0.2">
      <c r="A17" s="16" t="s">
        <v>24</v>
      </c>
    </row>
    <row r="20" spans="1:43" customFormat="1" ht="13.5" thickBot="1" x14ac:dyDescent="0.25">
      <c r="A20" s="19" t="s">
        <v>6</v>
      </c>
    </row>
    <row r="21" spans="1:43" ht="13.5" customHeight="1" thickBot="1" x14ac:dyDescent="0.25">
      <c r="A21" s="2"/>
      <c r="B21" s="21" t="s">
        <v>23</v>
      </c>
      <c r="C21" s="23"/>
      <c r="D21" s="23"/>
      <c r="E21" s="23"/>
      <c r="F21" s="23"/>
      <c r="G21" s="22"/>
      <c r="H21" s="21" t="s">
        <v>21</v>
      </c>
      <c r="I21" s="23"/>
      <c r="J21" s="23"/>
      <c r="K21" s="23"/>
      <c r="L21" s="23"/>
      <c r="M21" s="22"/>
      <c r="N21" s="21" t="s">
        <v>20</v>
      </c>
      <c r="O21" s="23"/>
      <c r="P21" s="23"/>
      <c r="Q21" s="23"/>
      <c r="R21" s="23"/>
      <c r="S21" s="22"/>
      <c r="T21" s="21" t="s">
        <v>19</v>
      </c>
      <c r="U21" s="23"/>
      <c r="V21" s="23"/>
      <c r="W21" s="23"/>
      <c r="X21" s="23"/>
      <c r="Y21" s="22"/>
      <c r="Z21" s="21" t="s">
        <v>3</v>
      </c>
      <c r="AA21" s="23"/>
      <c r="AB21" s="23"/>
      <c r="AC21" s="23"/>
      <c r="AD21" s="23"/>
      <c r="AE21" s="22"/>
      <c r="AF21" s="21" t="s">
        <v>26</v>
      </c>
      <c r="AG21" s="23"/>
      <c r="AH21" s="23"/>
      <c r="AI21" s="23"/>
      <c r="AJ21" s="23"/>
      <c r="AK21" s="22"/>
      <c r="AL21" s="21" t="s">
        <v>27</v>
      </c>
      <c r="AM21" s="23"/>
      <c r="AN21" s="23"/>
      <c r="AO21" s="23"/>
      <c r="AP21" s="23"/>
      <c r="AQ21" s="22"/>
    </row>
    <row r="22" spans="1:43" ht="13.5" customHeight="1" thickBot="1" x14ac:dyDescent="0.25">
      <c r="A22" s="6" t="s">
        <v>15</v>
      </c>
      <c r="B22" s="21" t="s">
        <v>16</v>
      </c>
      <c r="C22" s="22"/>
      <c r="D22" s="21" t="s">
        <v>17</v>
      </c>
      <c r="E22" s="22"/>
      <c r="F22" s="21" t="s">
        <v>18</v>
      </c>
      <c r="G22" s="22"/>
      <c r="H22" s="21" t="s">
        <v>16</v>
      </c>
      <c r="I22" s="22"/>
      <c r="J22" s="21" t="s">
        <v>17</v>
      </c>
      <c r="K22" s="22"/>
      <c r="L22" s="21" t="s">
        <v>18</v>
      </c>
      <c r="M22" s="22"/>
      <c r="N22" s="21" t="s">
        <v>16</v>
      </c>
      <c r="O22" s="22"/>
      <c r="P22" s="21" t="s">
        <v>17</v>
      </c>
      <c r="Q22" s="22"/>
      <c r="R22" s="21" t="s">
        <v>18</v>
      </c>
      <c r="S22" s="22"/>
      <c r="T22" s="21" t="s">
        <v>16</v>
      </c>
      <c r="U22" s="22"/>
      <c r="V22" s="21" t="s">
        <v>17</v>
      </c>
      <c r="W22" s="22"/>
      <c r="X22" s="21" t="s">
        <v>18</v>
      </c>
      <c r="Y22" s="22"/>
      <c r="Z22" s="21" t="s">
        <v>16</v>
      </c>
      <c r="AA22" s="22"/>
      <c r="AB22" s="21" t="s">
        <v>17</v>
      </c>
      <c r="AC22" s="22"/>
      <c r="AD22" s="21" t="s">
        <v>18</v>
      </c>
      <c r="AE22" s="22"/>
      <c r="AF22" s="21" t="s">
        <v>16</v>
      </c>
      <c r="AG22" s="22"/>
      <c r="AH22" s="21" t="s">
        <v>17</v>
      </c>
      <c r="AI22" s="22"/>
      <c r="AJ22" s="21" t="s">
        <v>18</v>
      </c>
      <c r="AK22" s="22"/>
      <c r="AL22" s="21" t="s">
        <v>16</v>
      </c>
      <c r="AM22" s="22"/>
      <c r="AN22" s="21" t="s">
        <v>17</v>
      </c>
      <c r="AO22" s="22"/>
      <c r="AP22" s="21" t="s">
        <v>18</v>
      </c>
      <c r="AQ22" s="22"/>
    </row>
    <row r="23" spans="1:43" ht="13.5" customHeight="1" thickBot="1" x14ac:dyDescent="0.25">
      <c r="A23" s="3"/>
      <c r="B23" s="5" t="s">
        <v>0</v>
      </c>
      <c r="C23" s="4" t="s">
        <v>1</v>
      </c>
      <c r="D23" s="5" t="s">
        <v>0</v>
      </c>
      <c r="E23" s="4" t="s">
        <v>1</v>
      </c>
      <c r="F23" s="5" t="s">
        <v>0</v>
      </c>
      <c r="G23" s="4" t="s">
        <v>1</v>
      </c>
      <c r="H23" s="5" t="s">
        <v>0</v>
      </c>
      <c r="I23" s="4" t="s">
        <v>1</v>
      </c>
      <c r="J23" s="5" t="s">
        <v>0</v>
      </c>
      <c r="K23" s="4" t="s">
        <v>1</v>
      </c>
      <c r="L23" s="5" t="s">
        <v>0</v>
      </c>
      <c r="M23" s="4" t="s">
        <v>1</v>
      </c>
      <c r="N23" s="5" t="s">
        <v>0</v>
      </c>
      <c r="O23" s="4" t="s">
        <v>1</v>
      </c>
      <c r="P23" s="5" t="s">
        <v>0</v>
      </c>
      <c r="Q23" s="4" t="s">
        <v>1</v>
      </c>
      <c r="R23" s="5" t="s">
        <v>0</v>
      </c>
      <c r="S23" s="4" t="s">
        <v>1</v>
      </c>
      <c r="T23" s="5" t="s">
        <v>0</v>
      </c>
      <c r="U23" s="4" t="s">
        <v>1</v>
      </c>
      <c r="V23" s="5" t="s">
        <v>0</v>
      </c>
      <c r="W23" s="4" t="s">
        <v>1</v>
      </c>
      <c r="X23" s="5" t="s">
        <v>0</v>
      </c>
      <c r="Y23" s="4" t="s">
        <v>1</v>
      </c>
      <c r="Z23" s="5" t="s">
        <v>0</v>
      </c>
      <c r="AA23" s="4" t="s">
        <v>1</v>
      </c>
      <c r="AB23" s="5" t="s">
        <v>0</v>
      </c>
      <c r="AC23" s="4" t="s">
        <v>1</v>
      </c>
      <c r="AD23" s="5" t="s">
        <v>0</v>
      </c>
      <c r="AE23" s="4" t="s">
        <v>1</v>
      </c>
      <c r="AF23" s="5" t="s">
        <v>0</v>
      </c>
      <c r="AG23" s="4" t="s">
        <v>1</v>
      </c>
      <c r="AH23" s="5" t="s">
        <v>0</v>
      </c>
      <c r="AI23" s="4" t="s">
        <v>1</v>
      </c>
      <c r="AJ23" s="5" t="s">
        <v>0</v>
      </c>
      <c r="AK23" s="4" t="s">
        <v>1</v>
      </c>
      <c r="AL23" s="5" t="s">
        <v>0</v>
      </c>
      <c r="AM23" s="4" t="s">
        <v>1</v>
      </c>
      <c r="AN23" s="5" t="s">
        <v>0</v>
      </c>
      <c r="AO23" s="4" t="s">
        <v>1</v>
      </c>
      <c r="AP23" s="5" t="s">
        <v>0</v>
      </c>
      <c r="AQ23" s="4" t="s">
        <v>1</v>
      </c>
    </row>
    <row r="24" spans="1:43" ht="13.5" thickBot="1" x14ac:dyDescent="0.25">
      <c r="A24" s="9" t="s">
        <v>7</v>
      </c>
      <c r="B24" s="11">
        <v>84</v>
      </c>
      <c r="C24" s="10">
        <f>B24/$B$33</f>
        <v>4.2296072507552872E-2</v>
      </c>
      <c r="D24" s="11">
        <v>38</v>
      </c>
      <c r="E24" s="10">
        <f>D24/$D$33</f>
        <v>8.8681446907817978E-3</v>
      </c>
      <c r="F24" s="11">
        <v>122</v>
      </c>
      <c r="G24" s="10">
        <f>F24/$F$33</f>
        <v>1.9454632435018337E-2</v>
      </c>
      <c r="H24" s="11">
        <v>77</v>
      </c>
      <c r="I24" s="10">
        <f t="shared" ref="I24:I33" si="21">H24/$H$33</f>
        <v>5.6204379562043792E-2</v>
      </c>
      <c r="J24" s="11">
        <v>21</v>
      </c>
      <c r="K24" s="10">
        <f t="shared" ref="K24:K33" si="22">J24/$J$33</f>
        <v>5.1382432101786148E-3</v>
      </c>
      <c r="L24" s="11">
        <v>98</v>
      </c>
      <c r="M24" s="10">
        <f t="shared" ref="M24:M33" si="23">L24/$L$33</f>
        <v>1.7958585303280192E-2</v>
      </c>
      <c r="N24" s="11">
        <v>64</v>
      </c>
      <c r="O24" s="10">
        <f t="shared" ref="O24:O33" si="24">N24/$N$33</f>
        <v>5.876951331496786E-2</v>
      </c>
      <c r="P24" s="11">
        <v>25</v>
      </c>
      <c r="Q24" s="10">
        <f t="shared" ref="Q24:Q33" si="25">P24/$P$33</f>
        <v>6.6365808335545531E-3</v>
      </c>
      <c r="R24" s="11">
        <v>89</v>
      </c>
      <c r="S24" s="10">
        <f t="shared" ref="S24:S33" si="26">R24/$R$33</f>
        <v>1.8327841845140032E-2</v>
      </c>
      <c r="T24" s="11">
        <v>50</v>
      </c>
      <c r="U24" s="10">
        <f t="shared" ref="U24:U33" si="27">T24/$T$33</f>
        <v>5.159958720330237E-2</v>
      </c>
      <c r="V24" s="11">
        <v>4</v>
      </c>
      <c r="W24" s="10">
        <f t="shared" ref="W24:W33" si="28">V24/$V$33</f>
        <v>1.1527377521613833E-3</v>
      </c>
      <c r="X24" s="11">
        <v>54</v>
      </c>
      <c r="Y24" s="10">
        <f t="shared" ref="Y24:Y33" si="29">X24/$X$33</f>
        <v>1.2164902004956072E-2</v>
      </c>
      <c r="Z24" s="11">
        <v>56</v>
      </c>
      <c r="AA24" s="10">
        <f>Z24/$Z$33</f>
        <v>5.588822355289421E-2</v>
      </c>
      <c r="AB24" s="11">
        <v>11</v>
      </c>
      <c r="AC24" s="10">
        <f>AB24/$AB$33</f>
        <v>2.9255319148936169E-3</v>
      </c>
      <c r="AD24" s="11">
        <v>67</v>
      </c>
      <c r="AE24" s="10">
        <f>AD24/$AD$33</f>
        <v>1.4069718605627888E-2</v>
      </c>
      <c r="AF24" s="20">
        <v>43</v>
      </c>
      <c r="AG24" s="10">
        <f>AF24/$AF$33</f>
        <v>4.3216080402010047E-2</v>
      </c>
      <c r="AH24" s="20">
        <v>9</v>
      </c>
      <c r="AI24" s="10">
        <f>AH24/$AH$33</f>
        <v>2.5430912687199772E-3</v>
      </c>
      <c r="AJ24" s="20">
        <v>52</v>
      </c>
      <c r="AK24" s="10">
        <f>AJ24/$AJ$33</f>
        <v>1.1468901632112925E-2</v>
      </c>
      <c r="AL24" s="20">
        <v>17</v>
      </c>
      <c r="AM24" s="10">
        <f>AL24/$AL$33</f>
        <v>1.7561983471074381E-2</v>
      </c>
      <c r="AN24" s="20">
        <v>9</v>
      </c>
      <c r="AO24" s="10">
        <f>AN24/$AN$33</f>
        <v>2.6139994191112402E-3</v>
      </c>
      <c r="AP24" s="20">
        <v>26</v>
      </c>
      <c r="AQ24" s="10">
        <f>AP24/$AP$33</f>
        <v>5.8943550215370668E-3</v>
      </c>
    </row>
    <row r="25" spans="1:43" ht="13.5" thickBot="1" x14ac:dyDescent="0.25">
      <c r="A25" s="7" t="s">
        <v>8</v>
      </c>
      <c r="B25" s="11">
        <v>234</v>
      </c>
      <c r="C25" s="10">
        <f t="shared" ref="C25:C33" si="30">B25/$B$33</f>
        <v>0.11782477341389729</v>
      </c>
      <c r="D25" s="11">
        <v>272</v>
      </c>
      <c r="E25" s="10">
        <f t="shared" ref="E25:E33" si="31">D25/$D$33</f>
        <v>6.3477246207701288E-2</v>
      </c>
      <c r="F25" s="11">
        <v>506</v>
      </c>
      <c r="G25" s="10">
        <f t="shared" ref="G25:G33" si="32">F25/$F$33</f>
        <v>8.0688885345239991E-2</v>
      </c>
      <c r="H25" s="11">
        <v>152</v>
      </c>
      <c r="I25" s="8">
        <f t="shared" si="21"/>
        <v>0.11094890510948906</v>
      </c>
      <c r="J25" s="11">
        <v>288</v>
      </c>
      <c r="K25" s="8">
        <f t="shared" si="22"/>
        <v>7.0467335453878149E-2</v>
      </c>
      <c r="L25" s="11">
        <v>440</v>
      </c>
      <c r="M25" s="10">
        <f t="shared" si="23"/>
        <v>8.0630382994319225E-2</v>
      </c>
      <c r="N25" s="11">
        <v>102</v>
      </c>
      <c r="O25" s="8">
        <f t="shared" si="24"/>
        <v>9.366391184573003E-2</v>
      </c>
      <c r="P25" s="11">
        <v>275</v>
      </c>
      <c r="Q25" s="8">
        <f t="shared" si="25"/>
        <v>7.3002389169100082E-2</v>
      </c>
      <c r="R25" s="11">
        <v>377</v>
      </c>
      <c r="S25" s="10">
        <f t="shared" si="26"/>
        <v>7.7635914332784189E-2</v>
      </c>
      <c r="T25" s="11">
        <v>78</v>
      </c>
      <c r="U25" s="8">
        <f t="shared" si="27"/>
        <v>8.0495356037151702E-2</v>
      </c>
      <c r="V25" s="11">
        <v>233</v>
      </c>
      <c r="W25" s="8">
        <f t="shared" si="28"/>
        <v>6.7146974063400575E-2</v>
      </c>
      <c r="X25" s="11">
        <v>311</v>
      </c>
      <c r="Y25" s="10">
        <f t="shared" si="29"/>
        <v>7.006082451002478E-2</v>
      </c>
      <c r="Z25" s="11">
        <v>83</v>
      </c>
      <c r="AA25" s="8">
        <f t="shared" ref="AA25:AA33" si="33">Z25/$Z$33</f>
        <v>8.2834331337325345E-2</v>
      </c>
      <c r="AB25" s="11">
        <v>250</v>
      </c>
      <c r="AC25" s="8">
        <f t="shared" ref="AC25:AC33" si="34">AB25/$AB$33</f>
        <v>6.6489361702127658E-2</v>
      </c>
      <c r="AD25" s="11">
        <v>333</v>
      </c>
      <c r="AE25" s="10">
        <f t="shared" ref="AE25:AE33" si="35">AD25/$AD$33</f>
        <v>6.9928601427971443E-2</v>
      </c>
      <c r="AF25" s="20">
        <v>95</v>
      </c>
      <c r="AG25" s="8">
        <f t="shared" ref="AG25:AG33" si="36">AF25/$AF$33</f>
        <v>9.5477386934673364E-2</v>
      </c>
      <c r="AH25" s="20">
        <v>221</v>
      </c>
      <c r="AI25" s="8">
        <f t="shared" ref="AI25:AI33" si="37">AH25/$AH$33</f>
        <v>6.2447018931901667E-2</v>
      </c>
      <c r="AJ25" s="20">
        <v>316</v>
      </c>
      <c r="AK25" s="10">
        <f t="shared" ref="AK25:AK33" si="38">AJ25/$AJ$33</f>
        <v>6.9695632995147777E-2</v>
      </c>
      <c r="AL25" s="20">
        <v>98</v>
      </c>
      <c r="AM25" s="8">
        <f t="shared" ref="AM25:AM33" si="39">AL25/$AL$33</f>
        <v>0.1012396694214876</v>
      </c>
      <c r="AN25" s="20">
        <v>216</v>
      </c>
      <c r="AO25" s="8">
        <f t="shared" ref="AO25:AO33" si="40">AN25/$AN$33</f>
        <v>6.2735986058669771E-2</v>
      </c>
      <c r="AP25" s="20">
        <v>314</v>
      </c>
      <c r="AQ25" s="10">
        <f t="shared" ref="AQ25:AQ32" si="41">AP25/$AP$33</f>
        <v>7.1185672183178422E-2</v>
      </c>
    </row>
    <row r="26" spans="1:43" ht="13.5" thickBot="1" x14ac:dyDescent="0.25">
      <c r="A26" s="7" t="s">
        <v>9</v>
      </c>
      <c r="B26" s="11">
        <v>404</v>
      </c>
      <c r="C26" s="10">
        <f t="shared" si="30"/>
        <v>0.20342396777442096</v>
      </c>
      <c r="D26" s="11">
        <v>1187</v>
      </c>
      <c r="E26" s="10">
        <f t="shared" si="31"/>
        <v>0.27701283547257877</v>
      </c>
      <c r="F26" s="11">
        <v>1591</v>
      </c>
      <c r="G26" s="10">
        <f t="shared" si="32"/>
        <v>0.25370754265667356</v>
      </c>
      <c r="H26" s="11">
        <v>265</v>
      </c>
      <c r="I26" s="8">
        <f t="shared" si="21"/>
        <v>0.19343065693430658</v>
      </c>
      <c r="J26" s="11">
        <v>1135</v>
      </c>
      <c r="K26" s="8">
        <f t="shared" si="22"/>
        <v>0.27770981159774893</v>
      </c>
      <c r="L26" s="11">
        <v>1400</v>
      </c>
      <c r="M26" s="10">
        <f t="shared" si="23"/>
        <v>0.25655121861828845</v>
      </c>
      <c r="N26" s="11">
        <v>219</v>
      </c>
      <c r="O26" s="8">
        <f t="shared" si="24"/>
        <v>0.20110192837465565</v>
      </c>
      <c r="P26" s="11">
        <v>1106</v>
      </c>
      <c r="Q26" s="8">
        <f t="shared" si="25"/>
        <v>0.29360233607645342</v>
      </c>
      <c r="R26" s="11">
        <v>1325</v>
      </c>
      <c r="S26" s="10">
        <f t="shared" si="26"/>
        <v>0.27285831960461288</v>
      </c>
      <c r="T26" s="11">
        <v>232</v>
      </c>
      <c r="U26" s="8">
        <f t="shared" si="27"/>
        <v>0.23942208462332301</v>
      </c>
      <c r="V26" s="11">
        <v>1017</v>
      </c>
      <c r="W26" s="8">
        <f t="shared" si="28"/>
        <v>0.29308357348703168</v>
      </c>
      <c r="X26" s="11">
        <v>1249</v>
      </c>
      <c r="Y26" s="10">
        <f t="shared" si="29"/>
        <v>0.28136967785537281</v>
      </c>
      <c r="Z26" s="11">
        <v>250</v>
      </c>
      <c r="AA26" s="8">
        <f t="shared" si="33"/>
        <v>0.249500998003992</v>
      </c>
      <c r="AB26" s="11">
        <v>1073</v>
      </c>
      <c r="AC26" s="8">
        <f t="shared" si="34"/>
        <v>0.28537234042553189</v>
      </c>
      <c r="AD26" s="11">
        <v>1323</v>
      </c>
      <c r="AE26" s="10">
        <f t="shared" si="35"/>
        <v>0.27782444351112978</v>
      </c>
      <c r="AF26" s="20">
        <v>255</v>
      </c>
      <c r="AG26" s="8">
        <f t="shared" si="36"/>
        <v>0.25628140703517588</v>
      </c>
      <c r="AH26" s="20">
        <v>1087</v>
      </c>
      <c r="AI26" s="8">
        <f t="shared" si="37"/>
        <v>0.30714891212206841</v>
      </c>
      <c r="AJ26" s="20">
        <v>1342</v>
      </c>
      <c r="AK26" s="10">
        <f t="shared" si="38"/>
        <v>0.2959858844287605</v>
      </c>
      <c r="AL26" s="20">
        <v>304</v>
      </c>
      <c r="AM26" s="8">
        <f t="shared" si="39"/>
        <v>0.31404958677685951</v>
      </c>
      <c r="AN26" s="20">
        <v>1105</v>
      </c>
      <c r="AO26" s="8">
        <f t="shared" si="40"/>
        <v>0.32094103979088007</v>
      </c>
      <c r="AP26" s="20">
        <v>1409</v>
      </c>
      <c r="AQ26" s="10">
        <f t="shared" si="41"/>
        <v>0.31942870097483561</v>
      </c>
    </row>
    <row r="27" spans="1:43" ht="13.5" thickBot="1" x14ac:dyDescent="0.25">
      <c r="A27" s="7" t="s">
        <v>10</v>
      </c>
      <c r="B27" s="11">
        <v>376</v>
      </c>
      <c r="C27" s="10">
        <f t="shared" si="30"/>
        <v>0.18932527693856999</v>
      </c>
      <c r="D27" s="11">
        <v>998</v>
      </c>
      <c r="E27" s="10">
        <f t="shared" si="31"/>
        <v>0.23290548424737456</v>
      </c>
      <c r="F27" s="11">
        <v>1374</v>
      </c>
      <c r="G27" s="10">
        <f t="shared" si="32"/>
        <v>0.21910381119438685</v>
      </c>
      <c r="H27" s="11">
        <v>224</v>
      </c>
      <c r="I27" s="8">
        <f t="shared" si="21"/>
        <v>0.1635036496350365</v>
      </c>
      <c r="J27" s="11">
        <v>926</v>
      </c>
      <c r="K27" s="8">
        <f t="shared" si="22"/>
        <v>0.22657205774406655</v>
      </c>
      <c r="L27" s="11">
        <v>1150</v>
      </c>
      <c r="M27" s="10">
        <f t="shared" si="23"/>
        <v>0.21073850100787977</v>
      </c>
      <c r="N27" s="11">
        <v>194</v>
      </c>
      <c r="O27" s="8">
        <f t="shared" si="24"/>
        <v>0.17814508723599631</v>
      </c>
      <c r="P27" s="11">
        <v>864</v>
      </c>
      <c r="Q27" s="8">
        <f t="shared" si="25"/>
        <v>0.22936023360764535</v>
      </c>
      <c r="R27" s="11">
        <v>1058</v>
      </c>
      <c r="S27" s="10">
        <f t="shared" si="26"/>
        <v>0.21787479406919275</v>
      </c>
      <c r="T27" s="11">
        <v>208</v>
      </c>
      <c r="U27" s="8">
        <f t="shared" si="27"/>
        <v>0.21465428276573786</v>
      </c>
      <c r="V27" s="11">
        <v>877</v>
      </c>
      <c r="W27" s="8">
        <f t="shared" si="28"/>
        <v>0.25273775216138328</v>
      </c>
      <c r="X27" s="11">
        <v>1085</v>
      </c>
      <c r="Y27" s="10">
        <f t="shared" si="29"/>
        <v>0.24442441991439515</v>
      </c>
      <c r="Z27" s="11">
        <v>214</v>
      </c>
      <c r="AA27" s="8">
        <f t="shared" si="33"/>
        <v>0.21357285429141717</v>
      </c>
      <c r="AB27" s="11">
        <v>961</v>
      </c>
      <c r="AC27" s="8">
        <f t="shared" si="34"/>
        <v>0.25558510638297871</v>
      </c>
      <c r="AD27" s="11">
        <v>1175</v>
      </c>
      <c r="AE27" s="10">
        <f t="shared" si="35"/>
        <v>0.24674506509869804</v>
      </c>
      <c r="AF27" s="20">
        <v>227</v>
      </c>
      <c r="AG27" s="8">
        <f t="shared" si="36"/>
        <v>0.22814070351758794</v>
      </c>
      <c r="AH27" s="20">
        <v>890</v>
      </c>
      <c r="AI27" s="8">
        <f t="shared" si="37"/>
        <v>0.2514834699067533</v>
      </c>
      <c r="AJ27" s="20">
        <v>1117</v>
      </c>
      <c r="AK27" s="10">
        <f t="shared" si="38"/>
        <v>0.24636082928981032</v>
      </c>
      <c r="AL27" s="20">
        <v>234</v>
      </c>
      <c r="AM27" s="8">
        <f t="shared" si="39"/>
        <v>0.24173553719008264</v>
      </c>
      <c r="AN27" s="20">
        <v>942</v>
      </c>
      <c r="AO27" s="8">
        <f t="shared" si="40"/>
        <v>0.27359860586697649</v>
      </c>
      <c r="AP27" s="20">
        <v>1176</v>
      </c>
      <c r="AQ27" s="10">
        <f t="shared" si="41"/>
        <v>0.26660621174336885</v>
      </c>
    </row>
    <row r="28" spans="1:43" ht="13.5" thickBot="1" x14ac:dyDescent="0.25">
      <c r="A28" s="7" t="s">
        <v>11</v>
      </c>
      <c r="B28" s="11">
        <v>346</v>
      </c>
      <c r="C28" s="10">
        <f t="shared" si="30"/>
        <v>0.17421953675730112</v>
      </c>
      <c r="D28" s="11">
        <v>818</v>
      </c>
      <c r="E28" s="10">
        <f t="shared" si="31"/>
        <v>0.19089848308051341</v>
      </c>
      <c r="F28" s="11">
        <v>1164</v>
      </c>
      <c r="G28" s="10">
        <f t="shared" si="32"/>
        <v>0.18561632913410939</v>
      </c>
      <c r="H28" s="11">
        <v>230</v>
      </c>
      <c r="I28" s="8">
        <f t="shared" si="21"/>
        <v>0.16788321167883211</v>
      </c>
      <c r="J28" s="11">
        <v>787</v>
      </c>
      <c r="K28" s="8">
        <f t="shared" si="22"/>
        <v>0.1925617812576462</v>
      </c>
      <c r="L28" s="11">
        <v>1017</v>
      </c>
      <c r="M28" s="10">
        <f t="shared" si="23"/>
        <v>0.18636613523914239</v>
      </c>
      <c r="N28" s="11">
        <v>215</v>
      </c>
      <c r="O28" s="8">
        <f t="shared" si="24"/>
        <v>0.19742883379247014</v>
      </c>
      <c r="P28" s="11">
        <v>727</v>
      </c>
      <c r="Q28" s="8">
        <f t="shared" si="25"/>
        <v>0.19299177063976639</v>
      </c>
      <c r="R28" s="11">
        <v>942</v>
      </c>
      <c r="S28" s="10">
        <f t="shared" si="26"/>
        <v>0.19398682042833607</v>
      </c>
      <c r="T28" s="11">
        <v>178</v>
      </c>
      <c r="U28" s="8">
        <f t="shared" si="27"/>
        <v>0.18369453044375644</v>
      </c>
      <c r="V28" s="11">
        <v>660</v>
      </c>
      <c r="W28" s="8">
        <f t="shared" si="28"/>
        <v>0.19020172910662825</v>
      </c>
      <c r="X28" s="11">
        <v>838</v>
      </c>
      <c r="Y28" s="10">
        <f t="shared" si="29"/>
        <v>0.18878125703987383</v>
      </c>
      <c r="Z28" s="11">
        <v>185</v>
      </c>
      <c r="AA28" s="8">
        <f t="shared" si="33"/>
        <v>0.18463073852295409</v>
      </c>
      <c r="AB28" s="11">
        <v>725</v>
      </c>
      <c r="AC28" s="8">
        <f t="shared" si="34"/>
        <v>0.19281914893617022</v>
      </c>
      <c r="AD28" s="11">
        <v>910</v>
      </c>
      <c r="AE28" s="10">
        <f t="shared" si="35"/>
        <v>0.19109617807643847</v>
      </c>
      <c r="AF28" s="20">
        <v>160</v>
      </c>
      <c r="AG28" s="8">
        <f t="shared" si="36"/>
        <v>0.16080402010050251</v>
      </c>
      <c r="AH28" s="20">
        <v>671</v>
      </c>
      <c r="AI28" s="8">
        <f t="shared" si="37"/>
        <v>0.18960158236790053</v>
      </c>
      <c r="AJ28" s="20">
        <v>831</v>
      </c>
      <c r="AK28" s="10">
        <f t="shared" si="38"/>
        <v>0.18328187031318924</v>
      </c>
      <c r="AL28" s="20">
        <v>136</v>
      </c>
      <c r="AM28" s="8">
        <f t="shared" si="39"/>
        <v>0.14049586776859505</v>
      </c>
      <c r="AN28" s="20">
        <v>593</v>
      </c>
      <c r="AO28" s="8">
        <f t="shared" si="40"/>
        <v>0.1722335172814406</v>
      </c>
      <c r="AP28" s="20">
        <v>729</v>
      </c>
      <c r="AQ28" s="10">
        <f t="shared" si="41"/>
        <v>0.16526864656540466</v>
      </c>
    </row>
    <row r="29" spans="1:43" ht="13.5" thickBot="1" x14ac:dyDescent="0.25">
      <c r="A29" s="7" t="s">
        <v>12</v>
      </c>
      <c r="B29" s="11">
        <v>281</v>
      </c>
      <c r="C29" s="10">
        <f t="shared" si="30"/>
        <v>0.14149043303121853</v>
      </c>
      <c r="D29" s="11">
        <v>639</v>
      </c>
      <c r="E29" s="10">
        <f t="shared" si="31"/>
        <v>0.14912485414235707</v>
      </c>
      <c r="F29" s="11">
        <v>920</v>
      </c>
      <c r="G29" s="10">
        <f t="shared" si="32"/>
        <v>0.14670706426407271</v>
      </c>
      <c r="H29" s="11">
        <v>219</v>
      </c>
      <c r="I29" s="8">
        <f t="shared" si="21"/>
        <v>0.15985401459854015</v>
      </c>
      <c r="J29" s="11">
        <v>583</v>
      </c>
      <c r="K29" s="8">
        <f t="shared" si="22"/>
        <v>0.14264741864448249</v>
      </c>
      <c r="L29" s="11">
        <v>802</v>
      </c>
      <c r="M29" s="10">
        <f t="shared" si="23"/>
        <v>0.14696719809419095</v>
      </c>
      <c r="N29" s="11">
        <v>162</v>
      </c>
      <c r="O29" s="8">
        <f t="shared" si="24"/>
        <v>0.1487603305785124</v>
      </c>
      <c r="P29" s="11">
        <v>492</v>
      </c>
      <c r="Q29" s="8">
        <f t="shared" si="25"/>
        <v>0.13060791080435361</v>
      </c>
      <c r="R29" s="11">
        <v>654</v>
      </c>
      <c r="S29" s="10">
        <f t="shared" si="26"/>
        <v>0.13467874794069193</v>
      </c>
      <c r="T29" s="11">
        <v>120</v>
      </c>
      <c r="U29" s="8">
        <f t="shared" si="27"/>
        <v>0.1238390092879257</v>
      </c>
      <c r="V29" s="11">
        <v>436</v>
      </c>
      <c r="W29" s="8">
        <f t="shared" si="28"/>
        <v>0.12564841498559079</v>
      </c>
      <c r="X29" s="11">
        <v>556</v>
      </c>
      <c r="Y29" s="10">
        <f t="shared" si="29"/>
        <v>0.12525343545843659</v>
      </c>
      <c r="Z29" s="11">
        <v>124</v>
      </c>
      <c r="AA29" s="8">
        <f t="shared" si="33"/>
        <v>0.12375249500998003</v>
      </c>
      <c r="AB29" s="11">
        <v>483</v>
      </c>
      <c r="AC29" s="8">
        <f t="shared" si="34"/>
        <v>0.12845744680851065</v>
      </c>
      <c r="AD29" s="11">
        <v>607</v>
      </c>
      <c r="AE29" s="10">
        <f t="shared" si="35"/>
        <v>0.12746745065098697</v>
      </c>
      <c r="AF29" s="20">
        <v>123</v>
      </c>
      <c r="AG29" s="8">
        <f t="shared" si="36"/>
        <v>0.12361809045226131</v>
      </c>
      <c r="AH29" s="20">
        <v>415</v>
      </c>
      <c r="AI29" s="8">
        <f t="shared" si="37"/>
        <v>0.1172647640576434</v>
      </c>
      <c r="AJ29" s="20">
        <v>538</v>
      </c>
      <c r="AK29" s="10">
        <f t="shared" si="38"/>
        <v>0.11865902073224525</v>
      </c>
      <c r="AL29" s="20">
        <v>100</v>
      </c>
      <c r="AM29" s="8">
        <f t="shared" si="39"/>
        <v>0.10330578512396695</v>
      </c>
      <c r="AN29" s="20">
        <v>374</v>
      </c>
      <c r="AO29" s="8">
        <f t="shared" si="40"/>
        <v>0.10862619808306709</v>
      </c>
      <c r="AP29" s="20">
        <v>474</v>
      </c>
      <c r="AQ29" s="10">
        <f t="shared" si="41"/>
        <v>0.10745862616186806</v>
      </c>
    </row>
    <row r="30" spans="1:43" ht="13.5" thickBot="1" x14ac:dyDescent="0.25">
      <c r="A30" s="7" t="s">
        <v>13</v>
      </c>
      <c r="B30" s="11">
        <v>165</v>
      </c>
      <c r="C30" s="10">
        <f t="shared" si="30"/>
        <v>8.3081570996978854E-2</v>
      </c>
      <c r="D30" s="11">
        <v>243</v>
      </c>
      <c r="E30" s="10">
        <f t="shared" si="31"/>
        <v>5.6709451575262547E-2</v>
      </c>
      <c r="F30" s="11">
        <v>408</v>
      </c>
      <c r="G30" s="10">
        <f t="shared" si="32"/>
        <v>6.5061393717110505E-2</v>
      </c>
      <c r="H30" s="11">
        <v>125</v>
      </c>
      <c r="I30" s="8">
        <f t="shared" si="21"/>
        <v>9.1240875912408759E-2</v>
      </c>
      <c r="J30" s="11">
        <v>272</v>
      </c>
      <c r="K30" s="8">
        <f t="shared" si="22"/>
        <v>6.6552483484218258E-2</v>
      </c>
      <c r="L30" s="11">
        <v>397</v>
      </c>
      <c r="M30" s="10">
        <f t="shared" si="23"/>
        <v>7.2750595565328938E-2</v>
      </c>
      <c r="N30" s="11">
        <v>82</v>
      </c>
      <c r="O30" s="8">
        <f t="shared" si="24"/>
        <v>7.5298438934802578E-2</v>
      </c>
      <c r="P30" s="11">
        <v>225</v>
      </c>
      <c r="Q30" s="8">
        <f t="shared" si="25"/>
        <v>5.9729227501990972E-2</v>
      </c>
      <c r="R30" s="11">
        <v>307</v>
      </c>
      <c r="S30" s="10">
        <f t="shared" si="26"/>
        <v>6.3220757825370677E-2</v>
      </c>
      <c r="T30" s="11">
        <v>69</v>
      </c>
      <c r="U30" s="8">
        <f t="shared" si="27"/>
        <v>7.1207430340557279E-2</v>
      </c>
      <c r="V30" s="11">
        <v>204</v>
      </c>
      <c r="W30" s="8">
        <f t="shared" si="28"/>
        <v>5.8789625360230545E-2</v>
      </c>
      <c r="X30" s="11">
        <v>273</v>
      </c>
      <c r="Y30" s="10">
        <f t="shared" si="29"/>
        <v>6.1500337913944582E-2</v>
      </c>
      <c r="Z30" s="11">
        <v>59</v>
      </c>
      <c r="AA30" s="8">
        <f t="shared" si="33"/>
        <v>5.8882235528942117E-2</v>
      </c>
      <c r="AB30" s="11">
        <v>212</v>
      </c>
      <c r="AC30" s="8">
        <f t="shared" si="34"/>
        <v>5.6382978723404253E-2</v>
      </c>
      <c r="AD30" s="11">
        <v>271</v>
      </c>
      <c r="AE30" s="10">
        <f t="shared" si="35"/>
        <v>5.6908861822763543E-2</v>
      </c>
      <c r="AF30" s="20">
        <v>67</v>
      </c>
      <c r="AG30" s="8">
        <f t="shared" si="36"/>
        <v>6.733668341708543E-2</v>
      </c>
      <c r="AH30" s="20">
        <v>210</v>
      </c>
      <c r="AI30" s="8">
        <f t="shared" si="37"/>
        <v>5.9338796270132804E-2</v>
      </c>
      <c r="AJ30" s="20">
        <v>277</v>
      </c>
      <c r="AK30" s="10">
        <f t="shared" si="38"/>
        <v>6.1093956771063079E-2</v>
      </c>
      <c r="AL30" s="20">
        <v>55</v>
      </c>
      <c r="AM30" s="8">
        <f t="shared" si="39"/>
        <v>5.6818181818181816E-2</v>
      </c>
      <c r="AN30" s="20">
        <v>172</v>
      </c>
      <c r="AO30" s="8">
        <f t="shared" si="40"/>
        <v>4.9956433343014812E-2</v>
      </c>
      <c r="AP30" s="20">
        <v>227</v>
      </c>
      <c r="AQ30" s="10">
        <f t="shared" si="41"/>
        <v>5.1462253457265926E-2</v>
      </c>
    </row>
    <row r="31" spans="1:43" ht="13.5" thickBot="1" x14ac:dyDescent="0.25">
      <c r="A31" s="7" t="s">
        <v>14</v>
      </c>
      <c r="B31" s="11">
        <v>95</v>
      </c>
      <c r="C31" s="10">
        <f t="shared" si="30"/>
        <v>4.783484390735146E-2</v>
      </c>
      <c r="D31" s="11">
        <v>90</v>
      </c>
      <c r="E31" s="10">
        <f t="shared" si="31"/>
        <v>2.1003500583430573E-2</v>
      </c>
      <c r="F31" s="11">
        <v>185</v>
      </c>
      <c r="G31" s="10">
        <f t="shared" si="32"/>
        <v>2.950087705310158E-2</v>
      </c>
      <c r="H31" s="11">
        <v>77</v>
      </c>
      <c r="I31" s="8">
        <f t="shared" si="21"/>
        <v>5.6204379562043792E-2</v>
      </c>
      <c r="J31" s="11">
        <v>75</v>
      </c>
      <c r="K31" s="8">
        <f t="shared" si="22"/>
        <v>1.835086860778077E-2</v>
      </c>
      <c r="L31" s="11">
        <v>152</v>
      </c>
      <c r="M31" s="10">
        <f t="shared" si="23"/>
        <v>2.7854132307128458E-2</v>
      </c>
      <c r="N31" s="11">
        <v>50</v>
      </c>
      <c r="O31" s="8">
        <f t="shared" si="24"/>
        <v>4.5913682277318638E-2</v>
      </c>
      <c r="P31" s="11">
        <v>51</v>
      </c>
      <c r="Q31" s="8">
        <f t="shared" si="25"/>
        <v>1.3538624900451287E-2</v>
      </c>
      <c r="R31" s="11">
        <v>101</v>
      </c>
      <c r="S31" s="10">
        <f t="shared" si="26"/>
        <v>2.0799011532125204E-2</v>
      </c>
      <c r="T31" s="11">
        <v>34</v>
      </c>
      <c r="U31" s="8">
        <f t="shared" si="27"/>
        <v>3.5087719298245612E-2</v>
      </c>
      <c r="V31" s="11">
        <v>38</v>
      </c>
      <c r="W31" s="8">
        <f t="shared" si="28"/>
        <v>1.0951008645533141E-2</v>
      </c>
      <c r="X31" s="11">
        <v>72</v>
      </c>
      <c r="Y31" s="10">
        <f t="shared" si="29"/>
        <v>1.6219869339941427E-2</v>
      </c>
      <c r="Z31" s="11">
        <v>30</v>
      </c>
      <c r="AA31" s="8">
        <f t="shared" si="33"/>
        <v>2.9940119760479042E-2</v>
      </c>
      <c r="AB31" s="11">
        <v>41</v>
      </c>
      <c r="AC31" s="8">
        <f t="shared" si="34"/>
        <v>1.0904255319148936E-2</v>
      </c>
      <c r="AD31" s="11">
        <v>71</v>
      </c>
      <c r="AE31" s="10">
        <f t="shared" si="35"/>
        <v>1.490970180596388E-2</v>
      </c>
      <c r="AF31" s="20">
        <v>25</v>
      </c>
      <c r="AG31" s="8">
        <f t="shared" si="36"/>
        <v>2.5125628140703519E-2</v>
      </c>
      <c r="AH31" s="20">
        <v>36</v>
      </c>
      <c r="AI31" s="8">
        <f t="shared" si="37"/>
        <v>1.0172365074879909E-2</v>
      </c>
      <c r="AJ31" s="20">
        <v>61</v>
      </c>
      <c r="AK31" s="10">
        <f t="shared" si="38"/>
        <v>1.3453903837670931E-2</v>
      </c>
      <c r="AL31" s="20">
        <v>24</v>
      </c>
      <c r="AM31" s="8">
        <f t="shared" si="39"/>
        <v>2.4793388429752067E-2</v>
      </c>
      <c r="AN31" s="20">
        <v>32</v>
      </c>
      <c r="AO31" s="8">
        <f t="shared" si="40"/>
        <v>9.2942201568399652E-3</v>
      </c>
      <c r="AP31" s="20">
        <v>56</v>
      </c>
      <c r="AQ31" s="10">
        <f t="shared" si="41"/>
        <v>1.2695533892541374E-2</v>
      </c>
    </row>
    <row r="32" spans="1:43" ht="13.5" thickBot="1" x14ac:dyDescent="0.25">
      <c r="A32" s="7" t="s">
        <v>25</v>
      </c>
      <c r="B32" s="11">
        <v>1</v>
      </c>
      <c r="C32" s="10">
        <f t="shared" si="30"/>
        <v>5.0352467270896274E-4</v>
      </c>
      <c r="D32" s="11"/>
      <c r="E32" s="10">
        <f t="shared" si="31"/>
        <v>0</v>
      </c>
      <c r="F32" s="11">
        <v>1</v>
      </c>
      <c r="G32" s="10">
        <f t="shared" si="32"/>
        <v>1.5946420028703555E-4</v>
      </c>
      <c r="H32" s="11">
        <v>1</v>
      </c>
      <c r="I32" s="8">
        <f t="shared" si="21"/>
        <v>7.2992700729927003E-4</v>
      </c>
      <c r="J32" s="11"/>
      <c r="K32" s="8">
        <f t="shared" si="22"/>
        <v>0</v>
      </c>
      <c r="L32" s="11">
        <v>1</v>
      </c>
      <c r="M32" s="10">
        <f t="shared" si="23"/>
        <v>1.8325087044163461E-4</v>
      </c>
      <c r="N32" s="11">
        <v>1</v>
      </c>
      <c r="O32" s="8">
        <f t="shared" si="24"/>
        <v>9.1827364554637281E-4</v>
      </c>
      <c r="P32" s="11">
        <v>2</v>
      </c>
      <c r="Q32" s="8">
        <f t="shared" si="25"/>
        <v>5.3092646668436425E-4</v>
      </c>
      <c r="R32" s="11">
        <v>3</v>
      </c>
      <c r="S32" s="10">
        <f t="shared" si="26"/>
        <v>6.177924217462932E-4</v>
      </c>
      <c r="T32" s="11"/>
      <c r="U32" s="8">
        <f t="shared" si="27"/>
        <v>0</v>
      </c>
      <c r="V32" s="11">
        <v>1</v>
      </c>
      <c r="W32" s="8">
        <f t="shared" si="28"/>
        <v>2.8818443804034583E-4</v>
      </c>
      <c r="X32" s="11">
        <v>1</v>
      </c>
      <c r="Y32" s="10">
        <f t="shared" si="29"/>
        <v>2.2527596305474206E-4</v>
      </c>
      <c r="Z32" s="11">
        <v>1</v>
      </c>
      <c r="AA32" s="8">
        <f t="shared" si="33"/>
        <v>9.9800399201596798E-4</v>
      </c>
      <c r="AB32" s="11">
        <v>4</v>
      </c>
      <c r="AC32" s="8">
        <f t="shared" si="34"/>
        <v>1.0638297872340426E-3</v>
      </c>
      <c r="AD32" s="11">
        <v>5</v>
      </c>
      <c r="AE32" s="10">
        <f t="shared" si="35"/>
        <v>1.0499790004199917E-3</v>
      </c>
      <c r="AF32" s="20"/>
      <c r="AG32" s="8">
        <f t="shared" si="36"/>
        <v>0</v>
      </c>
      <c r="AH32" s="20"/>
      <c r="AI32" s="8">
        <f t="shared" si="37"/>
        <v>0</v>
      </c>
      <c r="AJ32" s="20"/>
      <c r="AK32" s="10">
        <f t="shared" si="38"/>
        <v>0</v>
      </c>
      <c r="AL32" s="20"/>
      <c r="AM32" s="8">
        <f t="shared" si="39"/>
        <v>0</v>
      </c>
      <c r="AN32" s="20"/>
      <c r="AO32" s="8">
        <f t="shared" si="40"/>
        <v>0</v>
      </c>
      <c r="AP32" s="20"/>
      <c r="AQ32" s="10">
        <f t="shared" si="41"/>
        <v>0</v>
      </c>
    </row>
    <row r="33" spans="1:43" ht="13.5" thickBot="1" x14ac:dyDescent="0.25">
      <c r="A33" s="12" t="s">
        <v>2</v>
      </c>
      <c r="B33" s="13">
        <v>1986</v>
      </c>
      <c r="C33" s="10">
        <f t="shared" si="30"/>
        <v>1</v>
      </c>
      <c r="D33" s="13">
        <v>4285</v>
      </c>
      <c r="E33" s="10">
        <f t="shared" si="31"/>
        <v>1</v>
      </c>
      <c r="F33" s="13">
        <v>6271</v>
      </c>
      <c r="G33" s="10">
        <f t="shared" si="32"/>
        <v>1</v>
      </c>
      <c r="H33" s="13">
        <v>1370</v>
      </c>
      <c r="I33" s="14">
        <f t="shared" si="21"/>
        <v>1</v>
      </c>
      <c r="J33" s="13">
        <v>4087</v>
      </c>
      <c r="K33" s="14">
        <f t="shared" si="22"/>
        <v>1</v>
      </c>
      <c r="L33" s="13">
        <v>5457</v>
      </c>
      <c r="M33" s="15">
        <f t="shared" si="23"/>
        <v>1</v>
      </c>
      <c r="N33" s="13">
        <v>1089</v>
      </c>
      <c r="O33" s="14">
        <f t="shared" si="24"/>
        <v>1</v>
      </c>
      <c r="P33" s="13">
        <v>3767</v>
      </c>
      <c r="Q33" s="14">
        <f t="shared" si="25"/>
        <v>1</v>
      </c>
      <c r="R33" s="13">
        <v>4856</v>
      </c>
      <c r="S33" s="15">
        <f t="shared" si="26"/>
        <v>1</v>
      </c>
      <c r="T33" s="13">
        <v>969</v>
      </c>
      <c r="U33" s="14">
        <f t="shared" si="27"/>
        <v>1</v>
      </c>
      <c r="V33" s="13">
        <v>3470</v>
      </c>
      <c r="W33" s="14">
        <f t="shared" si="28"/>
        <v>1</v>
      </c>
      <c r="X33" s="13">
        <v>4439</v>
      </c>
      <c r="Y33" s="15">
        <f t="shared" si="29"/>
        <v>1</v>
      </c>
      <c r="Z33" s="13">
        <v>1002</v>
      </c>
      <c r="AA33" s="14">
        <f t="shared" si="33"/>
        <v>1</v>
      </c>
      <c r="AB33" s="13">
        <v>3760</v>
      </c>
      <c r="AC33" s="14">
        <f t="shared" si="34"/>
        <v>1</v>
      </c>
      <c r="AD33" s="13">
        <v>4762</v>
      </c>
      <c r="AE33" s="15">
        <f t="shared" si="35"/>
        <v>1</v>
      </c>
      <c r="AF33" s="13">
        <v>995</v>
      </c>
      <c r="AG33" s="14">
        <f t="shared" si="36"/>
        <v>1</v>
      </c>
      <c r="AH33" s="13">
        <v>3539</v>
      </c>
      <c r="AI33" s="14">
        <f t="shared" si="37"/>
        <v>1</v>
      </c>
      <c r="AJ33" s="13">
        <v>4534</v>
      </c>
      <c r="AK33" s="15">
        <f t="shared" si="38"/>
        <v>1</v>
      </c>
      <c r="AL33" s="13">
        <v>968</v>
      </c>
      <c r="AM33" s="14">
        <f t="shared" si="39"/>
        <v>1</v>
      </c>
      <c r="AN33" s="13">
        <v>3443</v>
      </c>
      <c r="AO33" s="14">
        <f t="shared" si="40"/>
        <v>1</v>
      </c>
      <c r="AP33" s="13">
        <v>4411</v>
      </c>
      <c r="AQ33" s="15">
        <f>AP33/$AP$33</f>
        <v>1</v>
      </c>
    </row>
    <row r="34" spans="1:43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43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43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43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43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43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43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</sheetData>
  <mergeCells count="56">
    <mergeCell ref="AL22:AM22"/>
    <mergeCell ref="AN22:AO22"/>
    <mergeCell ref="AP22:AQ22"/>
    <mergeCell ref="AL4:AQ4"/>
    <mergeCell ref="AL5:AM5"/>
    <mergeCell ref="AN5:AO5"/>
    <mergeCell ref="AP5:AQ5"/>
    <mergeCell ref="AL21:AQ21"/>
    <mergeCell ref="H22:I22"/>
    <mergeCell ref="J22:K22"/>
    <mergeCell ref="L22:M22"/>
    <mergeCell ref="H4:M4"/>
    <mergeCell ref="H5:I5"/>
    <mergeCell ref="J5:K5"/>
    <mergeCell ref="L5:M5"/>
    <mergeCell ref="H21:M21"/>
    <mergeCell ref="Z22:AA22"/>
    <mergeCell ref="AB22:AC22"/>
    <mergeCell ref="AD22:AE22"/>
    <mergeCell ref="T4:Y4"/>
    <mergeCell ref="T5:U5"/>
    <mergeCell ref="V5:W5"/>
    <mergeCell ref="X5:Y5"/>
    <mergeCell ref="T21:Y21"/>
    <mergeCell ref="T22:U22"/>
    <mergeCell ref="V22:W22"/>
    <mergeCell ref="X22:Y22"/>
    <mergeCell ref="Z5:AA5"/>
    <mergeCell ref="AB5:AC5"/>
    <mergeCell ref="AD5:AE5"/>
    <mergeCell ref="Z4:AE4"/>
    <mergeCell ref="Z21:AE21"/>
    <mergeCell ref="N22:O22"/>
    <mergeCell ref="P22:Q22"/>
    <mergeCell ref="R22:S22"/>
    <mergeCell ref="N4:S4"/>
    <mergeCell ref="N5:O5"/>
    <mergeCell ref="P5:Q5"/>
    <mergeCell ref="R5:S5"/>
    <mergeCell ref="N21:S21"/>
    <mergeCell ref="B22:C22"/>
    <mergeCell ref="D22:E22"/>
    <mergeCell ref="F22:G22"/>
    <mergeCell ref="B4:G4"/>
    <mergeCell ref="B5:C5"/>
    <mergeCell ref="D5:E5"/>
    <mergeCell ref="F5:G5"/>
    <mergeCell ref="B21:G21"/>
    <mergeCell ref="AF22:AG22"/>
    <mergeCell ref="AH22:AI22"/>
    <mergeCell ref="AJ22:AK22"/>
    <mergeCell ref="AF4:AK4"/>
    <mergeCell ref="AF5:AG5"/>
    <mergeCell ref="AH5:AI5"/>
    <mergeCell ref="AJ5:AK5"/>
    <mergeCell ref="AF21:AK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28230263C7D7A4FB197614F88F6A462" ma:contentTypeVersion="145" ma:contentTypeDescription="Create a new document." ma:contentTypeScope="" ma:versionID="0d78d4572ce78ad6ab7a3559d23f75af">
  <xsd:schema xmlns:xsd="http://www.w3.org/2001/XMLSchema" xmlns:xs="http://www.w3.org/2001/XMLSchema" xmlns:p="http://schemas.microsoft.com/office/2006/metadata/properties" xmlns:ns2="c5b47098-0215-444c-9096-523bda4ac5c6" xmlns:ns3="4f9c820c-e7e2-444d-97ee-45f2b3485c1d" xmlns:ns4="15ffb055-6eb4-45a1-bc20-bf2ac0d420da" xmlns:ns5="725c79e5-42ce-4aa0-ac78-b6418001f0d2" xmlns:ns6="c91a514c-9034-4fa3-897a-8352025b26ed" xmlns:ns7="d0b61010-d6f3-4072-b934-7bbb13e97771" xmlns:ns8="184c05c4-c568-455d-94a4-7e009b164348" xmlns:ns9="54904628-6268-4ac5-9416-97794f1d508d" targetNamespace="http://schemas.microsoft.com/office/2006/metadata/properties" ma:root="true" ma:fieldsID="79d7e7f25beb77c2e86efdc31e0f120b" ns2:_="" ns3:_="" ns4:_="" ns5:_="" ns6:_="" ns7:_="" ns8:_="" ns9:_="">
    <xsd:import namespace="c5b47098-0215-444c-9096-523bda4ac5c6"/>
    <xsd:import namespace="4f9c820c-e7e2-444d-97ee-45f2b3485c1d"/>
    <xsd:import namespace="15ffb055-6eb4-45a1-bc20-bf2ac0d420da"/>
    <xsd:import namespace="725c79e5-42ce-4aa0-ac78-b6418001f0d2"/>
    <xsd:import namespace="c91a514c-9034-4fa3-897a-8352025b26ed"/>
    <xsd:import namespace="d0b61010-d6f3-4072-b934-7bbb13e97771"/>
    <xsd:import namespace="184c05c4-c568-455d-94a4-7e009b164348"/>
    <xsd:import namespace="54904628-6268-4ac5-9416-97794f1d50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KeyWords" minOccurs="0"/>
                <xsd:element ref="ns3:Narrative" minOccurs="0"/>
                <xsd:element ref="ns4:SecurityClassification" minOccurs="0"/>
                <xsd:element ref="ns3:Subactivity" minOccurs="0"/>
                <xsd:element ref="ns3:Case" minOccurs="0"/>
                <xsd:element ref="ns3:RelatedPeople" minOccurs="0"/>
                <xsd:element ref="ns3:CategoryName" minOccurs="0"/>
                <xsd:element ref="ns3:CategoryValue" minOccurs="0"/>
                <xsd:element ref="ns3:BusinessValue" minOccurs="0"/>
                <xsd:element ref="ns3:FunctionGroup" minOccurs="0"/>
                <xsd:element ref="ns3:Function" minOccurs="0"/>
                <xsd:element ref="ns3:PRAType" minOccurs="0"/>
                <xsd:element ref="ns3:PRADate1" minOccurs="0"/>
                <xsd:element ref="ns3:PRADate2" minOccurs="0"/>
                <xsd:element ref="ns3:PRADate3" minOccurs="0"/>
                <xsd:element ref="ns3:PRADateDisposal" minOccurs="0"/>
                <xsd:element ref="ns3:PRADateTrigger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AggregationStatus" minOccurs="0"/>
                <xsd:element ref="ns3:Project" minOccurs="0"/>
                <xsd:element ref="ns3:Activity" minOccurs="0"/>
                <xsd:element ref="ns5:AggregationNarrative" minOccurs="0"/>
                <xsd:element ref="ns6:Channel" minOccurs="0"/>
                <xsd:element ref="ns6:Team" minOccurs="0"/>
                <xsd:element ref="ns6:Level2" minOccurs="0"/>
                <xsd:element ref="ns6:Level3" minOccurs="0"/>
                <xsd:element ref="ns6:Year" minOccurs="0"/>
                <xsd:element ref="ns7:SetLabel" minOccurs="0"/>
                <xsd:element ref="ns7:OverrideLabel" minOccurs="0"/>
                <xsd:element ref="ns8:HasNHI" minOccurs="0"/>
                <xsd:element ref="ns8:zLegacy" minOccurs="0"/>
                <xsd:element ref="ns8:zLegacyID" minOccurs="0"/>
                <xsd:element ref="ns8:zLegacyJSON" minOccurs="0"/>
                <xsd:element ref="ns8:CopiedFrom" minOccurs="0"/>
                <xsd:element ref="ns8:Endorsements" minOccurs="0"/>
                <xsd:element ref="ns9:MediaServiceMetadata" minOccurs="0"/>
                <xsd:element ref="ns9:MediaServiceFastMetadata" minOccurs="0"/>
                <xsd:element ref="ns2:SharedWithUsers" minOccurs="0"/>
                <xsd:element ref="ns2:SharedWithDetails" minOccurs="0"/>
                <xsd:element ref="ns9:Comments" minOccurs="0"/>
                <xsd:element ref="ns9:Attachment" minOccurs="0"/>
                <xsd:element ref="ns9:OpenDate" minOccurs="0"/>
                <xsd:element ref="ns9:Index" minOccurs="0"/>
                <xsd:element ref="ns9:lcf76f155ced4ddcb4097134ff3c332f" minOccurs="0"/>
                <xsd:element ref="ns2:TaxCatchAll" minOccurs="0"/>
                <xsd:element ref="ns9:MediaServiceOCR" minOccurs="0"/>
                <xsd:element ref="ns9:MediaServiceGenerationTime" minOccurs="0"/>
                <xsd:element ref="ns9:MediaServiceEventHashCode" minOccurs="0"/>
                <xsd:element ref="ns9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47098-0215-444c-9096-523bda4ac5c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61" nillable="true" ma:displayName="Taxonomy Catch All Column" ma:hidden="true" ma:list="{b733c105-e702-427c-982f-4cf7a6bb764d}" ma:internalName="TaxCatchAll" ma:showField="CatchAllData" ma:web="c5b47098-0215-444c-9096-523bda4ac5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c820c-e7e2-444d-97ee-45f2b3485c1d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format="Dropdown" ma:hidden="true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EMO, Filenote, Email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  <xsd:element name="Narrative" ma:index="13" nillable="true" ma:displayName="Narrative" ma:hidden="true" ma:internalName="Narrative" ma:readOnly="false">
      <xsd:simpleType>
        <xsd:restriction base="dms:Note"/>
      </xsd:simpleType>
    </xsd:element>
    <xsd:element name="Subactivity" ma:index="15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1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  <xsd:element name="RelatedPeople" ma:index="17" nillable="true" ma:displayName="Related People" ma:hidden="true" ma:list="UserInfo" ma:SharePointGroup="0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yName" ma:index="18" nillable="true" ma:displayName="Category 1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19" nillable="true" ma:displayName="Category 2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BusinessValue" ma:index="20" nillable="true" ma:displayName="Business Value" ma:hidden="true" ma:internalName="BusinessValue" ma:readOnly="false">
      <xsd:simpleType>
        <xsd:restriction base="dms:Text">
          <xsd:maxLength value="255"/>
        </xsd:restriction>
      </xsd:simpleType>
    </xsd:element>
    <xsd:element name="FunctionGroup" ma:index="21" nillable="true" ma:displayName="Function Group" ma:default="Monitor and Support Health System" ma:hidden="true" ma:internalName="FunctionGroup" ma:readOnly="false">
      <xsd:simpleType>
        <xsd:restriction base="dms:Text">
          <xsd:maxLength value="255"/>
        </xsd:restriction>
      </xsd:simpleType>
    </xsd:element>
    <xsd:element name="Function" ma:index="22" nillable="true" ma:displayName="Function" ma:default="Data and Analysis" ma:hidden="true" ma:internalName="Function" ma:readOnly="false">
      <xsd:simpleType>
        <xsd:restriction base="dms:Text">
          <xsd:maxLength value="255"/>
        </xsd:restriction>
      </xsd:simpleType>
    </xsd:element>
    <xsd:element name="PRAType" ma:index="23" nillable="true" ma:displayName="PRA Type" ma:default="Doc" ma:hidden="true" ma:indexed="true" ma:internalName="PRAType" ma:readOnly="false">
      <xsd:simpleType>
        <xsd:restriction base="dms:Text">
          <xsd:maxLength value="255"/>
        </xsd:restriction>
      </xsd:simpleType>
    </xsd:element>
    <xsd:element name="PRADate1" ma:index="24" nillable="true" ma:displayName="PRA Date 1" ma:format="DateOnly" ma:hidden="true" ma:internalName="PRADate1" ma:readOnly="false">
      <xsd:simpleType>
        <xsd:restriction base="dms:DateTime"/>
      </xsd:simpleType>
    </xsd:element>
    <xsd:element name="PRADate2" ma:index="25" nillable="true" ma:displayName="PRA Date 2" ma:format="DateOnly" ma:hidden="true" ma:internalName="PRADate2" ma:readOnly="false">
      <xsd:simpleType>
        <xsd:restriction base="dms:DateTime"/>
      </xsd:simpleType>
    </xsd:element>
    <xsd:element name="PRADate3" ma:index="26" nillable="true" ma:displayName="PRA Date 3" ma:format="DateOnly" ma:hidden="true" ma:internalName="PRADate3" ma:readOnly="false">
      <xsd:simpleType>
        <xsd:restriction base="dms:DateTime"/>
      </xsd:simpleType>
    </xsd:element>
    <xsd:element name="PRADateDisposal" ma:index="27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DateTrigger" ma:index="28" nillable="true" ma:displayName="PRA Date Trigger" ma:format="DateOnly" ma:hidden="true" ma:internalName="PRADateTrigger" ma:readOnly="false">
      <xsd:simpleType>
        <xsd:restriction base="dms:DateTime"/>
      </xsd:simpleType>
    </xsd:element>
    <xsd:element name="PRAText1" ma:index="29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30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31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32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33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AggregationStatus" ma:index="34" nillable="true" ma:displayName="Aggregation Status" ma:default="Normal" ma:format="Dropdown" ma:hidden="true" ma:internalName="AggregationStatus" ma:readOnly="false">
      <xsd:simpleType>
        <xsd:union memberTypes="dms:Text">
          <xsd:simpleType>
            <xsd:restriction base="dms:Choice">
              <xsd:enumeration value="Delete Soon"/>
              <xsd:enumeration value="Transfer Soon"/>
              <xsd:enumeration value="Appraise Soon"/>
              <xsd:enumeration value="Delete"/>
              <xsd:enumeration value="Transfer"/>
              <xsd:enumeration value="Appraise"/>
              <xsd:enumeration value="Hold"/>
              <xsd:enumeration value="Normal"/>
              <xsd:enumeration value="Archive"/>
            </xsd:restriction>
          </xsd:simpleType>
        </xsd:union>
      </xsd:simpleType>
    </xsd:element>
    <xsd:element name="Project" ma:index="35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Activity" ma:index="36" nillable="true" ma:displayName="Activity" ma:default="Mental Health and Addiction Data and Analysis" ma:hidden="true" ma:internalName="Activit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b055-6eb4-45a1-bc20-bf2ac0d420da" elementFormDefault="qualified">
    <xsd:import namespace="http://schemas.microsoft.com/office/2006/documentManagement/types"/>
    <xsd:import namespace="http://schemas.microsoft.com/office/infopath/2007/PartnerControls"/>
    <xsd:element name="KeyWords" ma:index="12" nillable="true" ma:displayName="Key Words" ma:hidden="true" ma:internalName="KeyWords" ma:readOnly="false">
      <xsd:simpleType>
        <xsd:restriction base="dms:Note"/>
      </xsd:simpleType>
    </xsd:element>
    <xsd:element name="SecurityClassification" ma:index="14" nillable="true" ma:displayName="Security Classification" ma:default="UNCLASSIFIED" ma:format="Dropdown" ma:internalName="SecurityClassification" ma:readOnly="false">
      <xsd:simpleType>
        <xsd:restriction base="dms:Choice">
          <xsd:enumeration value="UNCLASSIFIED"/>
          <xsd:enumeration value="IN-CONFIDENCE"/>
          <xsd:enumeration value="SENSITIVE"/>
          <xsd:enumeration value="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c79e5-42ce-4aa0-ac78-b6418001f0d2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3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a514c-9034-4fa3-897a-8352025b26ed" elementFormDefault="qualified">
    <xsd:import namespace="http://schemas.microsoft.com/office/2006/documentManagement/types"/>
    <xsd:import namespace="http://schemas.microsoft.com/office/infopath/2007/PartnerControls"/>
    <xsd:element name="Channel" ma:index="38" nillable="true" ma:displayName="Channel" ma:default="NA" ma:hidden="true" ma:internalName="Channel" ma:readOnly="false">
      <xsd:simpleType>
        <xsd:restriction base="dms:Text">
          <xsd:maxLength value="255"/>
        </xsd:restriction>
      </xsd:simpleType>
    </xsd:element>
    <xsd:element name="Team" ma:index="39" nillable="true" ma:displayName="Team" ma:default="Mental Health and Addiction Data and Analysis" ma:hidden="true" ma:internalName="Team" ma:readOnly="false">
      <xsd:simpleType>
        <xsd:restriction base="dms:Text">
          <xsd:maxLength value="255"/>
        </xsd:restriction>
      </xsd:simpleType>
    </xsd:element>
    <xsd:element name="Level2" ma:index="40" nillable="true" ma:displayName="Level 2" ma:default="NA" ma:hidden="true" ma:internalName="Level2" ma:readOnly="false">
      <xsd:simpleType>
        <xsd:restriction base="dms:Text">
          <xsd:maxLength value="255"/>
        </xsd:restriction>
      </xsd:simpleType>
    </xsd:element>
    <xsd:element name="Level3" ma:index="41" nillable="true" ma:displayName="Level 3" ma:default="NA" ma:hidden="true" ma:internalName="Level3" ma:readOnly="false">
      <xsd:simpleType>
        <xsd:restriction base="dms:Text">
          <xsd:maxLength value="255"/>
        </xsd:restriction>
      </xsd:simpleType>
    </xsd:element>
    <xsd:element name="Year" ma:index="42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61010-d6f3-4072-b934-7bbb13e97771" elementFormDefault="qualified">
    <xsd:import namespace="http://schemas.microsoft.com/office/2006/documentManagement/types"/>
    <xsd:import namespace="http://schemas.microsoft.com/office/infopath/2007/PartnerControls"/>
    <xsd:element name="SetLabel" ma:index="43" nillable="true" ma:displayName="Set Label" ma:default="Retain" ma:hidden="true" ma:indexed="true" ma:internalName="SetLabel" ma:readOnly="false">
      <xsd:simpleType>
        <xsd:restriction base="dms:Text">
          <xsd:maxLength value="255"/>
        </xsd:restriction>
      </xsd:simpleType>
    </xsd:element>
    <xsd:element name="OverrideLabel" ma:index="44" nillable="true" ma:displayName="Override Label" ma:hidden="true" ma:indexed="true" ma:internalName="OverrideLab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c05c4-c568-455d-94a4-7e009b164348" elementFormDefault="qualified">
    <xsd:import namespace="http://schemas.microsoft.com/office/2006/documentManagement/types"/>
    <xsd:import namespace="http://schemas.microsoft.com/office/infopath/2007/PartnerControls"/>
    <xsd:element name="HasNHI" ma:index="45" nillable="true" ma:displayName="Has NHI" ma:default="0" ma:internalName="HasNHI" ma:readOnly="false">
      <xsd:simpleType>
        <xsd:restriction base="dms:Boolean"/>
      </xsd:simpleType>
    </xsd:element>
    <xsd:element name="zLegacy" ma:index="46" nillable="true" ma:displayName="zLegacy" ma:hidden="true" ma:internalName="zLegacy" ma:readOnly="false">
      <xsd:simpleType>
        <xsd:restriction base="dms:Note"/>
      </xsd:simpleType>
    </xsd:element>
    <xsd:element name="zLegacyID" ma:index="47" nillable="true" ma:displayName="zLegacyID" ma:hidden="true" ma:indexed="true" ma:internalName="zLegacyID" ma:readOnly="false">
      <xsd:simpleType>
        <xsd:restriction base="dms:Text">
          <xsd:maxLength value="255"/>
        </xsd:restriction>
      </xsd:simpleType>
    </xsd:element>
    <xsd:element name="zLegacyJSON" ma:index="48" nillable="true" ma:displayName="zLegacyJSON" ma:hidden="true" ma:internalName="zLegacyJSON" ma:readOnly="false">
      <xsd:simpleType>
        <xsd:restriction base="dms:Note"/>
      </xsd:simpleType>
    </xsd:element>
    <xsd:element name="CopiedFrom" ma:index="49" nillable="true" ma:displayName="Copied From" ma:hidden="true" ma:internalName="CopiedFrom" ma:readOnly="false">
      <xsd:simpleType>
        <xsd:restriction base="dms:Text">
          <xsd:maxLength value="255"/>
        </xsd:restriction>
      </xsd:simpleType>
    </xsd:element>
    <xsd:element name="Endorsements" ma:index="50" nillable="true" ma:displayName="Endorsements" ma:default="N/A" ma:format="Dropdown" ma:internalName="Endorsements" ma:readOnly="false">
      <xsd:simpleType>
        <xsd:restriction base="dms:Choice">
          <xsd:enumeration value="N/A"/>
          <xsd:enumeration value="APPOINTMENTS"/>
          <xsd:enumeration value="BUDGET"/>
          <xsd:enumeration value="CABINET"/>
          <xsd:enumeration value="COMMERCIAL"/>
          <xsd:enumeration value="[DEPARTMENT] USE ONLY"/>
          <xsd:enumeration value="EMBARGOED FOR RELEASE"/>
          <xsd:enumeration value="EVALUATIVE"/>
          <xsd:enumeration value="HONOURS"/>
          <xsd:enumeration value="LEGAL PRIVILEGE"/>
          <xsd:enumeration value="MEDICAL"/>
          <xsd:enumeration value="NEW ZEALAND EYES ONLY (NZEO)"/>
          <xsd:enumeration value="STAFF"/>
          <xsd:enumeration value="POLICY"/>
          <xsd:enumeration value="TO BE REVIEWED ON"/>
          <xsd:enumeration value="RELEASEABLE TO (REL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04628-6268-4ac5-9416-97794f1d5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2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5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" ma:index="56" nillable="true" ma:displayName="Attachment" ma:default="0" ma:format="Dropdown" ma:internalName="Attachment">
      <xsd:simpleType>
        <xsd:restriction base="dms:Boolean"/>
      </xsd:simpleType>
    </xsd:element>
    <xsd:element name="OpenDate" ma:index="57" nillable="true" ma:displayName="Open Date" ma:description="This is a multi use date field" ma:format="DateOnly" ma:internalName="OpenDate">
      <xsd:simpleType>
        <xsd:restriction base="dms:DateTime"/>
      </xsd:simpleType>
    </xsd:element>
    <xsd:element name="Index" ma:index="58" nillable="true" ma:displayName="Index" ma:format="Dropdown" ma:internalName="Index">
      <xsd:simpleType>
        <xsd:restriction base="dms:Text">
          <xsd:maxLength value="255"/>
        </xsd:restriction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0413e039-5297-4392-bfce-c6182202c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6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6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tivity xmlns="4f9c820c-e7e2-444d-97ee-45f2b3485c1d">NA</Subactivity>
    <BusinessValue xmlns="4f9c820c-e7e2-444d-97ee-45f2b3485c1d" xsi:nil="true"/>
    <PRADateDisposal xmlns="4f9c820c-e7e2-444d-97ee-45f2b3485c1d" xsi:nil="true"/>
    <OpenDate xmlns="54904628-6268-4ac5-9416-97794f1d508d" xsi:nil="true"/>
    <KeyWords xmlns="15ffb055-6eb4-45a1-bc20-bf2ac0d420da" xsi:nil="true"/>
    <SecurityClassification xmlns="15ffb055-6eb4-45a1-bc20-bf2ac0d420da">UNCLASSIFIED</SecurityClassification>
    <PRADate3 xmlns="4f9c820c-e7e2-444d-97ee-45f2b3485c1d" xsi:nil="true"/>
    <PRAText5 xmlns="4f9c820c-e7e2-444d-97ee-45f2b3485c1d" xsi:nil="true"/>
    <Level2 xmlns="c91a514c-9034-4fa3-897a-8352025b26ed">NA</Level2>
    <CopiedFrom xmlns="184c05c4-c568-455d-94a4-7e009b164348" xsi:nil="true"/>
    <TaxCatchAll xmlns="c5b47098-0215-444c-9096-523bda4ac5c6" xsi:nil="true"/>
    <Activity xmlns="4f9c820c-e7e2-444d-97ee-45f2b3485c1d">Mental Health and Addiction Data and Analysis</Activity>
    <AggregationStatus xmlns="4f9c820c-e7e2-444d-97ee-45f2b3485c1d">Normal</AggregationStatus>
    <OverrideLabel xmlns="d0b61010-d6f3-4072-b934-7bbb13e97771" xsi:nil="true"/>
    <lcf76f155ced4ddcb4097134ff3c332f xmlns="54904628-6268-4ac5-9416-97794f1d508d">
      <Terms xmlns="http://schemas.microsoft.com/office/infopath/2007/PartnerControls"/>
    </lcf76f155ced4ddcb4097134ff3c332f>
    <CategoryValue xmlns="4f9c820c-e7e2-444d-97ee-45f2b3485c1d">09 Gambling Harm</CategoryValue>
    <PRADate2 xmlns="4f9c820c-e7e2-444d-97ee-45f2b3485c1d" xsi:nil="true"/>
    <zLegacyJSON xmlns="184c05c4-c568-455d-94a4-7e009b164348" xsi:nil="true"/>
    <Case xmlns="4f9c820c-e7e2-444d-97ee-45f2b3485c1d">NA</Case>
    <PRAText1 xmlns="4f9c820c-e7e2-444d-97ee-45f2b3485c1d" xsi:nil="true"/>
    <PRAText4 xmlns="4f9c820c-e7e2-444d-97ee-45f2b3485c1d" xsi:nil="true"/>
    <Level3 xmlns="c91a514c-9034-4fa3-897a-8352025b26ed">NA</Level3>
    <Endorsements xmlns="184c05c4-c568-455d-94a4-7e009b164348">N/A</Endorsements>
    <Team xmlns="c91a514c-9034-4fa3-897a-8352025b26ed">Mental Health and Addiction Data and Analysis</Team>
    <Project xmlns="4f9c820c-e7e2-444d-97ee-45f2b3485c1d">NA</Project>
    <HasNHI xmlns="184c05c4-c568-455d-94a4-7e009b164348">false</HasNHI>
    <Attachment xmlns="54904628-6268-4ac5-9416-97794f1d508d">false</Attachment>
    <FunctionGroup xmlns="4f9c820c-e7e2-444d-97ee-45f2b3485c1d">Monitor and Support Health System</FunctionGroup>
    <Function xmlns="4f9c820c-e7e2-444d-97ee-45f2b3485c1d">Data and Analysis</Function>
    <SetLabel xmlns="d0b61010-d6f3-4072-b934-7bbb13e97771">Retain</SetLabel>
    <RelatedPeople xmlns="4f9c820c-e7e2-444d-97ee-45f2b3485c1d">
      <UserInfo>
        <DisplayName/>
        <AccountId xsi:nil="true"/>
        <AccountType/>
      </UserInfo>
    </RelatedPeople>
    <AggregationNarrative xmlns="725c79e5-42ce-4aa0-ac78-b6418001f0d2" xsi:nil="true"/>
    <Channel xmlns="c91a514c-9034-4fa3-897a-8352025b26ed">General</Channel>
    <PRAType xmlns="4f9c820c-e7e2-444d-97ee-45f2b3485c1d">Doc</PRAType>
    <PRADate1 xmlns="4f9c820c-e7e2-444d-97ee-45f2b3485c1d" xsi:nil="true"/>
    <DocumentType xmlns="4f9c820c-e7e2-444d-97ee-45f2b3485c1d" xsi:nil="true"/>
    <PRAText3 xmlns="4f9c820c-e7e2-444d-97ee-45f2b3485c1d" xsi:nil="true"/>
    <zLegacy xmlns="184c05c4-c568-455d-94a4-7e009b164348" xsi:nil="true"/>
    <Year xmlns="c91a514c-9034-4fa3-897a-8352025b26ed">NA</Year>
    <Comments xmlns="54904628-6268-4ac5-9416-97794f1d508d" xsi:nil="true"/>
    <Narrative xmlns="4f9c820c-e7e2-444d-97ee-45f2b3485c1d" xsi:nil="true"/>
    <CategoryName xmlns="4f9c820c-e7e2-444d-97ee-45f2b3485c1d">00 Reporting and Analytics</CategoryName>
    <PRADateTrigger xmlns="4f9c820c-e7e2-444d-97ee-45f2b3485c1d" xsi:nil="true"/>
    <PRAText2 xmlns="4f9c820c-e7e2-444d-97ee-45f2b3485c1d" xsi:nil="true"/>
    <zLegacyID xmlns="184c05c4-c568-455d-94a4-7e009b164348" xsi:nil="true"/>
    <Index xmlns="54904628-6268-4ac5-9416-97794f1d508d" xsi:nil="true"/>
    <_dlc_DocId xmlns="c5b47098-0215-444c-9096-523bda4ac5c6">MOHECM-1017021505-40627</_dlc_DocId>
    <_dlc_DocIdUrl xmlns="c5b47098-0215-444c-9096-523bda4ac5c6">
      <Url>https://mohgovtnz.sharepoint.com/sites/moh-ecm-MHADandA/_layouts/15/DocIdRedir.aspx?ID=MOHECM-1017021505-40627</Url>
      <Description>MOHECM-1017021505-40627</Description>
    </_dlc_DocIdUrl>
  </documentManagement>
</p:properties>
</file>

<file path=customXml/itemProps1.xml><?xml version="1.0" encoding="utf-8"?>
<ds:datastoreItem xmlns:ds="http://schemas.openxmlformats.org/officeDocument/2006/customXml" ds:itemID="{FDEC4ED3-2C86-4A0D-8226-A0B6271AE870}"/>
</file>

<file path=customXml/itemProps2.xml><?xml version="1.0" encoding="utf-8"?>
<ds:datastoreItem xmlns:ds="http://schemas.openxmlformats.org/officeDocument/2006/customXml" ds:itemID="{AEAB9634-6E68-4728-9FCB-02777CD63CE3}"/>
</file>

<file path=customXml/itemProps3.xml><?xml version="1.0" encoding="utf-8"?>
<ds:datastoreItem xmlns:ds="http://schemas.openxmlformats.org/officeDocument/2006/customXml" ds:itemID="{AAFF6223-8EFF-44F6-A9B6-F26E00766DF5}"/>
</file>

<file path=customXml/itemProps4.xml><?xml version="1.0" encoding="utf-8"?>
<ds:datastoreItem xmlns:ds="http://schemas.openxmlformats.org/officeDocument/2006/customXml" ds:itemID="{59725308-B166-4071-BD76-5187A7A4A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 12&amp;13</vt:lpstr>
    </vt:vector>
  </TitlesOfParts>
  <Company>Ministry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Sean-Paul Kearns</dc:creator>
  <cp:lastModifiedBy>Hilary Sharp</cp:lastModifiedBy>
  <dcterms:created xsi:type="dcterms:W3CDTF">2017-01-23T23:23:33Z</dcterms:created>
  <dcterms:modified xsi:type="dcterms:W3CDTF">2023-11-28T02:44:37Z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0x010100A28230263C7D7A4FB197614F88F6A462</vt:lpwstr>
  </property>
  <property fmtid="{D5CDD505-2E9C-101B-9397-08002B2CF9AE}" pid="3" name="_dlc_DocIdItemGuid">
    <vt:lpwstr>dec35402-ac2e-4bd2-841c-33bec5b85c76</vt:lpwstr>
  </property>
</Properties>
</file>