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WXHFSPD2\CC_Group\Mental\Hilary\Gambling\Adhoc Requests\595 Website Stats Update 2022-23 181023\Updated data files\"/>
    </mc:Choice>
  </mc:AlternateContent>
  <xr:revisionPtr revIDLastSave="0" documentId="13_ncr:1_{CB6ED487-EB36-48A8-A07B-10522BC7EA5C}" xr6:coauthVersionLast="47" xr6:coauthVersionMax="47" xr10:uidLastSave="{00000000-0000-0000-0000-000000000000}"/>
  <bookViews>
    <workbookView xWindow="-120" yWindow="-120" windowWidth="29040" windowHeight="15840" xr2:uid="{00000000-000D-0000-FFFF-FFFF00000000}"/>
  </bookViews>
  <sheets>
    <sheet name="Tables 3&amp;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19" i="1" l="1"/>
  <c r="AM20" i="1"/>
  <c r="AM21" i="1"/>
  <c r="AM22" i="1"/>
  <c r="AM18" i="1"/>
  <c r="AM7" i="1"/>
  <c r="AM8" i="1"/>
  <c r="AM9" i="1"/>
  <c r="AM10" i="1"/>
  <c r="AM6" i="1"/>
  <c r="AK19" i="1"/>
  <c r="AK20" i="1"/>
  <c r="AK21" i="1"/>
  <c r="AK22" i="1"/>
  <c r="AK18" i="1"/>
  <c r="AK7" i="1"/>
  <c r="AK8" i="1"/>
  <c r="AK9" i="1"/>
  <c r="AK10" i="1"/>
  <c r="AK6" i="1"/>
  <c r="AI7" i="1"/>
  <c r="AI8" i="1"/>
  <c r="AI9" i="1"/>
  <c r="AI10" i="1"/>
  <c r="AI6" i="1"/>
  <c r="AI19" i="1" l="1"/>
  <c r="AI20" i="1"/>
  <c r="AI21" i="1"/>
  <c r="AI22" i="1"/>
  <c r="AI18" i="1"/>
  <c r="AE19" i="1"/>
  <c r="AE20" i="1"/>
  <c r="AE21" i="1"/>
  <c r="AE22" i="1"/>
  <c r="AE18" i="1"/>
  <c r="AE7" i="1"/>
  <c r="AE8" i="1"/>
  <c r="AE9" i="1"/>
  <c r="AE10" i="1"/>
  <c r="AE6" i="1"/>
  <c r="AG19" i="1" l="1"/>
  <c r="AG20" i="1"/>
  <c r="AG21" i="1"/>
  <c r="AG18" i="1"/>
  <c r="AG7" i="1"/>
  <c r="AG8" i="1"/>
  <c r="AG9" i="1"/>
  <c r="AG6" i="1"/>
</calcChain>
</file>

<file path=xl/sharedStrings.xml><?xml version="1.0" encoding="utf-8"?>
<sst xmlns="http://schemas.openxmlformats.org/spreadsheetml/2006/main" count="133" uniqueCount="32">
  <si>
    <t>Clients Assisted by Ethnicity</t>
  </si>
  <si>
    <t>Table 3: Clients Assisted, by Ethnicity (All Interventions)</t>
  </si>
  <si>
    <t xml:space="preserve">Ethnicity </t>
  </si>
  <si>
    <t>July 2004 to June 2005</t>
  </si>
  <si>
    <t>July 2005 to June 2006</t>
  </si>
  <si>
    <t>July 2006 to June 2007</t>
  </si>
  <si>
    <t>July 2007 to June 2008</t>
  </si>
  <si>
    <t>July 2008 to June 2009</t>
  </si>
  <si>
    <t>July 2009 to June 2010</t>
  </si>
  <si>
    <t>July 2010 to June 2011</t>
  </si>
  <si>
    <t>July 2011 to June 2012</t>
  </si>
  <si>
    <t>July 2012 to June 2013</t>
  </si>
  <si>
    <t>July 2013 to June 2014</t>
  </si>
  <si>
    <t>July 2014 to June 2015</t>
  </si>
  <si>
    <t>July 2015 to June 2016</t>
  </si>
  <si>
    <t># of Clients</t>
  </si>
  <si>
    <t>% of Clients</t>
  </si>
  <si>
    <t>Maori</t>
  </si>
  <si>
    <t>Other*</t>
  </si>
  <si>
    <t>Pacific</t>
  </si>
  <si>
    <t>Total</t>
  </si>
  <si>
    <t>*Please note that “Other” includes New Zealand European and ethnic groups not otherwise specified. For further details of the ethnicity categories used, please read the Ethnicity Data Protocols for the Health and Disability Sector.</t>
  </si>
  <si>
    <t>Table 4: Clients Assisted, by Ethnicity (Ex Brief Interventions)</t>
  </si>
  <si>
    <t>July 2016 to June 2017</t>
  </si>
  <si>
    <t>July 2017 to June 2018</t>
  </si>
  <si>
    <t>July 2018 to June 2019</t>
  </si>
  <si>
    <t>July 2019 to June 2020</t>
  </si>
  <si>
    <t>July 2020 to June 2021</t>
  </si>
  <si>
    <t>Asian**</t>
  </si>
  <si>
    <r>
      <t xml:space="preserve">** Please note the </t>
    </r>
    <r>
      <rPr>
        <b/>
        <sz val="10"/>
        <color theme="1"/>
        <rFont val="Arial"/>
        <family val="2"/>
      </rPr>
      <t>Asian</t>
    </r>
    <r>
      <rPr>
        <sz val="10"/>
        <color theme="1"/>
        <rFont val="Arial"/>
        <family val="2"/>
      </rPr>
      <t xml:space="preserve"> category has been adjusted for data from 2020/21 onwards. Prior to this the category was East Asian and excluded some Asian ethnicities. This needs to be considered when comparing data from 2020/21 onwards with earlier data.</t>
    </r>
  </si>
  <si>
    <t>July 2021 to June 2022</t>
  </si>
  <si>
    <t>July 2022 to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</si>
</sst>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0"/>
      <color theme="1"/>
      <name val="Arial"/>
      <family val="2"/>
    </font>
    <font>
      <u/>
      <sz val="10"/>
      <color indexed="12"/>
      <name val="MS Sans Serif"/>
      <family val="2"/>
    </font>
    <font>
      <b/>
      <sz val="10"/>
      <color theme="1"/>
      <name val="Arial"/>
      <family val="2"/>
    </font>
    <font>
      <b/>
      <sz val="13"/>
      <color rgb="FF000080"/>
      <name val="Arial"/>
      <family val="2"/>
    </font>
    <font>
      <b/>
      <sz val="9.5"/>
      <color rgb="FF000080"/>
      <name val="Times New Roman"/>
      <family val="1"/>
    </font>
    <font>
      <sz val="10"/>
      <color rgb="FF0070C0"/>
      <name val="Arial"/>
      <family val="2"/>
    </font>
    <font>
      <b/>
      <sz val="10"/>
      <color rgb="FF0070C0"/>
      <name val="Arial"/>
      <family val="2"/>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3" fillId="0" borderId="0" xfId="0" applyFont="1" applyAlignment="1">
      <alignment vertical="center"/>
    </xf>
    <xf numFmtId="0" fontId="4" fillId="0" borderId="0" xfId="0" applyFont="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0" borderId="3" xfId="0" applyFont="1" applyBorder="1" applyAlignment="1">
      <alignment horizontal="center" vertical="center" wrapText="1"/>
    </xf>
    <xf numFmtId="0" fontId="0" fillId="3" borderId="2" xfId="0" applyFont="1" applyFill="1" applyBorder="1" applyAlignment="1">
      <alignment vertical="center" wrapText="1"/>
    </xf>
    <xf numFmtId="0" fontId="0" fillId="3" borderId="4" xfId="0" applyFont="1" applyFill="1" applyBorder="1" applyAlignment="1">
      <alignment horizontal="right" vertical="center" wrapText="1"/>
    </xf>
    <xf numFmtId="164" fontId="0" fillId="3" borderId="4" xfId="0" applyNumberFormat="1" applyFont="1" applyFill="1" applyBorder="1" applyAlignment="1">
      <alignment horizontal="right" vertical="center" wrapText="1"/>
    </xf>
    <xf numFmtId="0" fontId="2" fillId="3" borderId="2" xfId="0" applyFont="1" applyFill="1" applyBorder="1" applyAlignment="1">
      <alignment vertical="center" wrapText="1"/>
    </xf>
    <xf numFmtId="0" fontId="2" fillId="3" borderId="4" xfId="0" applyFont="1" applyFill="1" applyBorder="1" applyAlignment="1">
      <alignment horizontal="right" vertical="center" wrapText="1"/>
    </xf>
    <xf numFmtId="9" fontId="2" fillId="3" borderId="4" xfId="0" applyNumberFormat="1" applyFont="1" applyFill="1" applyBorder="1" applyAlignment="1">
      <alignment horizontal="right" vertical="center" wrapText="1"/>
    </xf>
    <xf numFmtId="0" fontId="1" fillId="0" borderId="0" xfId="1" applyAlignment="1">
      <alignment vertical="center"/>
    </xf>
    <xf numFmtId="0" fontId="2" fillId="2" borderId="8" xfId="0" applyFont="1" applyFill="1" applyBorder="1" applyAlignment="1">
      <alignment vertical="center" wrapText="1"/>
    </xf>
    <xf numFmtId="0" fontId="0" fillId="3" borderId="8" xfId="0" applyFont="1" applyFill="1" applyBorder="1" applyAlignment="1">
      <alignment vertical="center" wrapText="1"/>
    </xf>
    <xf numFmtId="0" fontId="2" fillId="0" borderId="6" xfId="0" applyFont="1" applyBorder="1" applyAlignment="1">
      <alignment horizontal="center" vertical="center" wrapText="1"/>
    </xf>
    <xf numFmtId="164" fontId="0" fillId="3" borderId="7" xfId="0" applyNumberFormat="1" applyFont="1" applyFill="1" applyBorder="1" applyAlignment="1">
      <alignment horizontal="right" vertical="center" wrapText="1"/>
    </xf>
    <xf numFmtId="9" fontId="2" fillId="3" borderId="7" xfId="0" applyNumberFormat="1" applyFont="1" applyFill="1" applyBorder="1" applyAlignment="1">
      <alignment horizontal="right" vertical="center" wrapText="1"/>
    </xf>
    <xf numFmtId="0" fontId="2" fillId="0" borderId="11" xfId="0" applyFont="1" applyBorder="1" applyAlignment="1">
      <alignment horizontal="center" vertical="center" wrapText="1"/>
    </xf>
    <xf numFmtId="0" fontId="0" fillId="3" borderId="2"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5" fillId="0" borderId="0" xfId="0" applyFont="1"/>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5" fillId="3" borderId="2" xfId="0" applyFont="1" applyFill="1" applyBorder="1" applyAlignment="1">
      <alignment horizontal="right" vertical="center" wrapText="1"/>
    </xf>
    <xf numFmtId="164" fontId="5" fillId="3" borderId="4" xfId="0" applyNumberFormat="1" applyFont="1" applyFill="1" applyBorder="1" applyAlignment="1">
      <alignment horizontal="right" vertical="center" wrapText="1"/>
    </xf>
    <xf numFmtId="0" fontId="6" fillId="3" borderId="2" xfId="0" applyFont="1" applyFill="1" applyBorder="1" applyAlignment="1">
      <alignment horizontal="right" vertical="center" wrapText="1"/>
    </xf>
    <xf numFmtId="9" fontId="6" fillId="3" borderId="4" xfId="0" applyNumberFormat="1" applyFont="1" applyFill="1" applyBorder="1" applyAlignment="1">
      <alignment horizontal="right"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ealth.govt.nz/publication/ethnicity-data-protocols-health-and-disability-sector" TargetMode="External"/><Relationship Id="rId1" Type="http://schemas.openxmlformats.org/officeDocument/2006/relationships/hyperlink" Target="http://www.health.govt.nz/publication/ethnicity-data-protocols-health-and-disability-sec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4"/>
  <sheetViews>
    <sheetView tabSelected="1" zoomScaleNormal="100" workbookViewId="0">
      <pane xSplit="1" ySplit="5" topLeftCell="B6" activePane="bottomRight" state="frozen"/>
      <selection pane="topRight" activeCell="B1" sqref="B1"/>
      <selection pane="bottomLeft" activeCell="A6" sqref="A6"/>
      <selection pane="bottomRight" activeCell="A26" sqref="A26"/>
    </sheetView>
  </sheetViews>
  <sheetFormatPr defaultRowHeight="12.75" x14ac:dyDescent="0.2"/>
  <cols>
    <col min="1" max="1" width="12.28515625" customWidth="1"/>
    <col min="2" max="29" width="9.140625" customWidth="1"/>
    <col min="34" max="35" width="9.140625" style="21"/>
  </cols>
  <sheetData>
    <row r="1" spans="1:39" ht="16.5" x14ac:dyDescent="0.2">
      <c r="A1" s="1" t="s">
        <v>0</v>
      </c>
    </row>
    <row r="3" spans="1:39" ht="13.5" thickBot="1" x14ac:dyDescent="0.25">
      <c r="A3" s="2" t="s">
        <v>1</v>
      </c>
    </row>
    <row r="4" spans="1:39" ht="25.5" customHeight="1" thickBot="1" x14ac:dyDescent="0.25">
      <c r="A4" s="3" t="s">
        <v>2</v>
      </c>
      <c r="B4" s="28" t="s">
        <v>3</v>
      </c>
      <c r="C4" s="31"/>
      <c r="D4" s="30" t="s">
        <v>4</v>
      </c>
      <c r="E4" s="31"/>
      <c r="F4" s="30" t="s">
        <v>5</v>
      </c>
      <c r="G4" s="31"/>
      <c r="H4" s="30" t="s">
        <v>6</v>
      </c>
      <c r="I4" s="31"/>
      <c r="J4" s="30" t="s">
        <v>7</v>
      </c>
      <c r="K4" s="31"/>
      <c r="L4" s="30" t="s">
        <v>8</v>
      </c>
      <c r="M4" s="31"/>
      <c r="N4" s="30" t="s">
        <v>9</v>
      </c>
      <c r="O4" s="31"/>
      <c r="P4" s="30" t="s">
        <v>10</v>
      </c>
      <c r="Q4" s="31"/>
      <c r="R4" s="30" t="s">
        <v>11</v>
      </c>
      <c r="S4" s="31"/>
      <c r="T4" s="30" t="s">
        <v>12</v>
      </c>
      <c r="U4" s="31"/>
      <c r="V4" s="30" t="s">
        <v>13</v>
      </c>
      <c r="W4" s="31"/>
      <c r="X4" s="30" t="s">
        <v>14</v>
      </c>
      <c r="Y4" s="31"/>
      <c r="Z4" s="30" t="s">
        <v>23</v>
      </c>
      <c r="AA4" s="31"/>
      <c r="AB4" s="30" t="s">
        <v>24</v>
      </c>
      <c r="AC4" s="31"/>
      <c r="AD4" s="30" t="s">
        <v>25</v>
      </c>
      <c r="AE4" s="32"/>
      <c r="AF4" s="28" t="s">
        <v>26</v>
      </c>
      <c r="AG4" s="29"/>
      <c r="AH4" s="33" t="s">
        <v>27</v>
      </c>
      <c r="AI4" s="34"/>
      <c r="AJ4" s="33" t="s">
        <v>30</v>
      </c>
      <c r="AK4" s="34"/>
      <c r="AL4" s="33" t="s">
        <v>31</v>
      </c>
      <c r="AM4" s="34"/>
    </row>
    <row r="5" spans="1:39" ht="26.25" thickBot="1" x14ac:dyDescent="0.25">
      <c r="A5" s="4"/>
      <c r="B5" s="5" t="s">
        <v>15</v>
      </c>
      <c r="C5" s="5" t="s">
        <v>16</v>
      </c>
      <c r="D5" s="5" t="s">
        <v>15</v>
      </c>
      <c r="E5" s="5" t="s">
        <v>16</v>
      </c>
      <c r="F5" s="5" t="s">
        <v>15</v>
      </c>
      <c r="G5" s="5" t="s">
        <v>16</v>
      </c>
      <c r="H5" s="5" t="s">
        <v>15</v>
      </c>
      <c r="I5" s="5" t="s">
        <v>16</v>
      </c>
      <c r="J5" s="5" t="s">
        <v>15</v>
      </c>
      <c r="K5" s="5" t="s">
        <v>16</v>
      </c>
      <c r="L5" s="5" t="s">
        <v>15</v>
      </c>
      <c r="M5" s="5" t="s">
        <v>16</v>
      </c>
      <c r="N5" s="5" t="s">
        <v>15</v>
      </c>
      <c r="O5" s="5" t="s">
        <v>16</v>
      </c>
      <c r="P5" s="5" t="s">
        <v>15</v>
      </c>
      <c r="Q5" s="5" t="s">
        <v>16</v>
      </c>
      <c r="R5" s="5" t="s">
        <v>15</v>
      </c>
      <c r="S5" s="5" t="s">
        <v>16</v>
      </c>
      <c r="T5" s="5" t="s">
        <v>15</v>
      </c>
      <c r="U5" s="5" t="s">
        <v>16</v>
      </c>
      <c r="V5" s="5" t="s">
        <v>15</v>
      </c>
      <c r="W5" s="5" t="s">
        <v>16</v>
      </c>
      <c r="X5" s="5" t="s">
        <v>15</v>
      </c>
      <c r="Y5" s="5" t="s">
        <v>16</v>
      </c>
      <c r="Z5" s="5" t="s">
        <v>15</v>
      </c>
      <c r="AA5" s="5" t="s">
        <v>16</v>
      </c>
      <c r="AB5" s="5" t="s">
        <v>15</v>
      </c>
      <c r="AC5" s="5" t="s">
        <v>16</v>
      </c>
      <c r="AD5" s="5" t="s">
        <v>15</v>
      </c>
      <c r="AE5" s="15" t="s">
        <v>16</v>
      </c>
      <c r="AF5" s="18" t="s">
        <v>15</v>
      </c>
      <c r="AG5" s="5" t="s">
        <v>16</v>
      </c>
      <c r="AH5" s="22" t="s">
        <v>15</v>
      </c>
      <c r="AI5" s="23" t="s">
        <v>16</v>
      </c>
      <c r="AJ5" s="22" t="s">
        <v>15</v>
      </c>
      <c r="AK5" s="23" t="s">
        <v>16</v>
      </c>
      <c r="AL5" s="22" t="s">
        <v>15</v>
      </c>
      <c r="AM5" s="23" t="s">
        <v>16</v>
      </c>
    </row>
    <row r="6" spans="1:39" ht="13.5" thickBot="1" x14ac:dyDescent="0.25">
      <c r="A6" s="6" t="s">
        <v>28</v>
      </c>
      <c r="B6" s="7">
        <v>119</v>
      </c>
      <c r="C6" s="8">
        <v>3.6999999999999998E-2</v>
      </c>
      <c r="D6" s="7">
        <v>183</v>
      </c>
      <c r="E6" s="8">
        <v>4.9000000000000002E-2</v>
      </c>
      <c r="F6" s="7">
        <v>275</v>
      </c>
      <c r="G6" s="8">
        <v>5.1999999999999998E-2</v>
      </c>
      <c r="H6" s="7">
        <v>319</v>
      </c>
      <c r="I6" s="8">
        <v>5.6000000000000001E-2</v>
      </c>
      <c r="J6" s="7">
        <v>518</v>
      </c>
      <c r="K6" s="8">
        <v>5.2999999999999999E-2</v>
      </c>
      <c r="L6" s="7">
        <v>1153</v>
      </c>
      <c r="M6" s="8">
        <v>8.6999999999999994E-2</v>
      </c>
      <c r="N6" s="7">
        <v>1009</v>
      </c>
      <c r="O6" s="8">
        <v>8.3000000000000004E-2</v>
      </c>
      <c r="P6" s="7">
        <v>977</v>
      </c>
      <c r="Q6" s="8">
        <v>8.2468135392926481E-2</v>
      </c>
      <c r="R6" s="7">
        <v>735</v>
      </c>
      <c r="S6" s="8">
        <v>5.9093101784852872E-2</v>
      </c>
      <c r="T6" s="7">
        <v>712</v>
      </c>
      <c r="U6" s="8">
        <v>5.6387106992951609E-2</v>
      </c>
      <c r="V6" s="7">
        <v>1005</v>
      </c>
      <c r="W6" s="8">
        <v>7.8879208853308222E-2</v>
      </c>
      <c r="X6" s="7">
        <v>1347</v>
      </c>
      <c r="Y6" s="8">
        <v>0.10845410628019324</v>
      </c>
      <c r="Z6" s="7">
        <v>929</v>
      </c>
      <c r="AA6" s="8">
        <v>8.0024119217848244E-2</v>
      </c>
      <c r="AB6" s="7">
        <v>1044</v>
      </c>
      <c r="AC6" s="8">
        <v>9.8910468972051163E-2</v>
      </c>
      <c r="AD6" s="7">
        <v>951</v>
      </c>
      <c r="AE6" s="16">
        <f>AD6/$AD$10</f>
        <v>8.9700056593095642E-2</v>
      </c>
      <c r="AF6" s="19">
        <v>937</v>
      </c>
      <c r="AG6" s="8">
        <f>AF6/$AF$10</f>
        <v>9.8610818774994738E-2</v>
      </c>
      <c r="AH6" s="24">
        <v>1721</v>
      </c>
      <c r="AI6" s="25">
        <f>AH6/$AH$10</f>
        <v>0.15722638406723918</v>
      </c>
      <c r="AJ6" s="24">
        <v>1535</v>
      </c>
      <c r="AK6" s="25">
        <f>AJ6/$AJ$10</f>
        <v>0.15852525043891355</v>
      </c>
      <c r="AL6" s="24">
        <v>1490</v>
      </c>
      <c r="AM6" s="25">
        <f>AL6/$AL$10</f>
        <v>0.14346235316772579</v>
      </c>
    </row>
    <row r="7" spans="1:39" ht="13.5" thickBot="1" x14ac:dyDescent="0.25">
      <c r="A7" s="6" t="s">
        <v>17</v>
      </c>
      <c r="B7" s="7">
        <v>874</v>
      </c>
      <c r="C7" s="8">
        <v>0.26900000000000002</v>
      </c>
      <c r="D7" s="7">
        <v>1153</v>
      </c>
      <c r="E7" s="8">
        <v>0.312</v>
      </c>
      <c r="F7" s="7">
        <v>1898</v>
      </c>
      <c r="G7" s="8">
        <v>0.35899999999999999</v>
      </c>
      <c r="H7" s="7">
        <v>2205</v>
      </c>
      <c r="I7" s="8">
        <v>0.38600000000000001</v>
      </c>
      <c r="J7" s="7">
        <v>3599</v>
      </c>
      <c r="K7" s="8">
        <v>0.36899999999999999</v>
      </c>
      <c r="L7" s="7">
        <v>3651</v>
      </c>
      <c r="M7" s="8">
        <v>0.27600000000000002</v>
      </c>
      <c r="N7" s="7">
        <v>3590</v>
      </c>
      <c r="O7" s="8">
        <v>0.29699999999999999</v>
      </c>
      <c r="P7" s="7">
        <v>4092</v>
      </c>
      <c r="Q7" s="8">
        <v>0.34540389972144847</v>
      </c>
      <c r="R7" s="7">
        <v>4317</v>
      </c>
      <c r="S7" s="8">
        <v>0.34708152436082973</v>
      </c>
      <c r="T7" s="7">
        <v>4564</v>
      </c>
      <c r="U7" s="8">
        <v>0.36144769145481903</v>
      </c>
      <c r="V7" s="7">
        <v>4457</v>
      </c>
      <c r="W7" s="8">
        <v>0.34981555607880072</v>
      </c>
      <c r="X7" s="7">
        <v>4246</v>
      </c>
      <c r="Y7" s="8">
        <v>0.34186795491143318</v>
      </c>
      <c r="Z7" s="7">
        <v>4273</v>
      </c>
      <c r="AA7" s="8">
        <v>0.36807649237660489</v>
      </c>
      <c r="AB7" s="7">
        <v>3720</v>
      </c>
      <c r="AC7" s="8">
        <v>0.35243960208432024</v>
      </c>
      <c r="AD7" s="7">
        <v>3594</v>
      </c>
      <c r="AE7" s="16">
        <f t="shared" ref="AE7:AE10" si="0">AD7/$AD$10</f>
        <v>0.33899264289756648</v>
      </c>
      <c r="AF7" s="19">
        <v>3041</v>
      </c>
      <c r="AG7" s="8">
        <f>AF7/$AF$10</f>
        <v>0.32003788676068196</v>
      </c>
      <c r="AH7" s="24">
        <v>3548</v>
      </c>
      <c r="AI7" s="25">
        <f t="shared" ref="AI7:AI10" si="1">AH7/$AH$10</f>
        <v>0.32413667093002008</v>
      </c>
      <c r="AJ7" s="24">
        <v>3107</v>
      </c>
      <c r="AK7" s="25">
        <f t="shared" ref="AK7:AK10" si="2">AJ7/$AJ$10</f>
        <v>0.32087163069296704</v>
      </c>
      <c r="AL7" s="24">
        <v>3390</v>
      </c>
      <c r="AM7" s="25">
        <f t="shared" ref="AM7:AM10" si="3">AL7/$AL$10</f>
        <v>0.3264009243212016</v>
      </c>
    </row>
    <row r="8" spans="1:39" ht="13.5" thickBot="1" x14ac:dyDescent="0.25">
      <c r="A8" s="6" t="s">
        <v>18</v>
      </c>
      <c r="B8" s="7">
        <v>2029</v>
      </c>
      <c r="C8" s="8">
        <v>0.626</v>
      </c>
      <c r="D8" s="7">
        <v>2110</v>
      </c>
      <c r="E8" s="8">
        <v>0.56999999999999995</v>
      </c>
      <c r="F8" s="7">
        <v>2790</v>
      </c>
      <c r="G8" s="8">
        <v>0.52700000000000002</v>
      </c>
      <c r="H8" s="7">
        <v>2818</v>
      </c>
      <c r="I8" s="8">
        <v>0.49399999999999999</v>
      </c>
      <c r="J8" s="7">
        <v>4891</v>
      </c>
      <c r="K8" s="8">
        <v>0.502</v>
      </c>
      <c r="L8" s="7">
        <v>7251</v>
      </c>
      <c r="M8" s="8">
        <v>0.54700000000000004</v>
      </c>
      <c r="N8" s="7">
        <v>5741</v>
      </c>
      <c r="O8" s="8">
        <v>0.47499999999999998</v>
      </c>
      <c r="P8" s="7">
        <v>4932</v>
      </c>
      <c r="Q8" s="8">
        <v>0.41630792605722966</v>
      </c>
      <c r="R8" s="7">
        <v>5097</v>
      </c>
      <c r="S8" s="8">
        <v>0.40979257115291845</v>
      </c>
      <c r="T8" s="7">
        <v>4852</v>
      </c>
      <c r="U8" s="8">
        <v>0.384255959451968</v>
      </c>
      <c r="V8" s="7">
        <v>4586</v>
      </c>
      <c r="W8" s="8">
        <v>0.35994035005101638</v>
      </c>
      <c r="X8" s="7">
        <v>4485</v>
      </c>
      <c r="Y8" s="8">
        <v>0.3611111111111111</v>
      </c>
      <c r="Z8" s="7">
        <v>4220</v>
      </c>
      <c r="AA8" s="8">
        <v>0.36351106899818958</v>
      </c>
      <c r="AB8" s="7">
        <v>3779</v>
      </c>
      <c r="AC8" s="8">
        <v>0.35802936996684037</v>
      </c>
      <c r="AD8" s="7">
        <v>4134</v>
      </c>
      <c r="AE8" s="16">
        <f t="shared" si="0"/>
        <v>0.38992642897566498</v>
      </c>
      <c r="AF8" s="19">
        <v>3627</v>
      </c>
      <c r="AG8" s="8">
        <f>AF8/$AF$10</f>
        <v>0.38170911387076406</v>
      </c>
      <c r="AH8" s="24">
        <v>3839</v>
      </c>
      <c r="AI8" s="25">
        <f t="shared" si="1"/>
        <v>0.35072172483098851</v>
      </c>
      <c r="AJ8" s="24">
        <v>3315</v>
      </c>
      <c r="AK8" s="25">
        <f t="shared" si="2"/>
        <v>0.34235257668078073</v>
      </c>
      <c r="AL8" s="24">
        <v>3352</v>
      </c>
      <c r="AM8" s="25">
        <f t="shared" si="3"/>
        <v>0.32274215289813213</v>
      </c>
    </row>
    <row r="9" spans="1:39" ht="13.5" thickBot="1" x14ac:dyDescent="0.25">
      <c r="A9" s="6" t="s">
        <v>19</v>
      </c>
      <c r="B9" s="7">
        <v>221</v>
      </c>
      <c r="C9" s="8">
        <v>6.8000000000000005E-2</v>
      </c>
      <c r="D9" s="7">
        <v>255</v>
      </c>
      <c r="E9" s="8">
        <v>6.9000000000000006E-2</v>
      </c>
      <c r="F9" s="7">
        <v>332</v>
      </c>
      <c r="G9" s="8">
        <v>6.3E-2</v>
      </c>
      <c r="H9" s="7">
        <v>368</v>
      </c>
      <c r="I9" s="8">
        <v>6.5000000000000002E-2</v>
      </c>
      <c r="J9" s="7">
        <v>734</v>
      </c>
      <c r="K9" s="8">
        <v>7.4999999999999997E-2</v>
      </c>
      <c r="L9" s="7">
        <v>1189</v>
      </c>
      <c r="M9" s="8">
        <v>0.09</v>
      </c>
      <c r="N9" s="7">
        <v>1749</v>
      </c>
      <c r="O9" s="8">
        <v>0.14499999999999999</v>
      </c>
      <c r="P9" s="7">
        <v>1846</v>
      </c>
      <c r="Q9" s="8">
        <v>0.15582003882839537</v>
      </c>
      <c r="R9" s="7">
        <v>2289</v>
      </c>
      <c r="S9" s="8">
        <v>0.18403280270139893</v>
      </c>
      <c r="T9" s="7">
        <v>2499</v>
      </c>
      <c r="U9" s="8">
        <v>0.19790924210026134</v>
      </c>
      <c r="V9" s="7">
        <v>2693</v>
      </c>
      <c r="W9" s="8">
        <v>0.21136488501687464</v>
      </c>
      <c r="X9" s="7">
        <v>2342</v>
      </c>
      <c r="Y9" s="8">
        <v>0.18856682769726249</v>
      </c>
      <c r="Z9" s="7">
        <v>2187</v>
      </c>
      <c r="AA9" s="8">
        <v>0.18838831940735731</v>
      </c>
      <c r="AB9" s="7">
        <v>2012</v>
      </c>
      <c r="AC9" s="8">
        <v>0.19062055897678826</v>
      </c>
      <c r="AD9" s="7">
        <v>1923</v>
      </c>
      <c r="AE9" s="16">
        <f t="shared" si="0"/>
        <v>0.18138087153367288</v>
      </c>
      <c r="AF9" s="19">
        <v>1897</v>
      </c>
      <c r="AG9" s="8">
        <f>AF9/$AF$10</f>
        <v>0.19964218059355926</v>
      </c>
      <c r="AH9" s="24">
        <v>1838</v>
      </c>
      <c r="AI9" s="25">
        <f t="shared" si="1"/>
        <v>0.16791522017175223</v>
      </c>
      <c r="AJ9" s="24">
        <v>1726</v>
      </c>
      <c r="AK9" s="25">
        <f t="shared" si="2"/>
        <v>0.17825054218733863</v>
      </c>
      <c r="AL9" s="24">
        <v>2154</v>
      </c>
      <c r="AM9" s="25">
        <f t="shared" si="3"/>
        <v>0.2073945696129405</v>
      </c>
    </row>
    <row r="10" spans="1:39" ht="13.5" thickBot="1" x14ac:dyDescent="0.25">
      <c r="A10" s="9" t="s">
        <v>20</v>
      </c>
      <c r="B10" s="10">
        <v>3243</v>
      </c>
      <c r="C10" s="11">
        <v>1</v>
      </c>
      <c r="D10" s="10">
        <v>3702</v>
      </c>
      <c r="E10" s="11">
        <v>1</v>
      </c>
      <c r="F10" s="10">
        <v>5295</v>
      </c>
      <c r="G10" s="11">
        <v>1</v>
      </c>
      <c r="H10" s="10">
        <v>5710</v>
      </c>
      <c r="I10" s="11">
        <v>1</v>
      </c>
      <c r="J10" s="10">
        <v>9743</v>
      </c>
      <c r="K10" s="11">
        <v>1</v>
      </c>
      <c r="L10" s="10">
        <v>13244</v>
      </c>
      <c r="M10" s="11">
        <v>1</v>
      </c>
      <c r="N10" s="10">
        <v>12090</v>
      </c>
      <c r="O10" s="11">
        <v>1</v>
      </c>
      <c r="P10" s="10">
        <v>11847</v>
      </c>
      <c r="Q10" s="11">
        <v>1</v>
      </c>
      <c r="R10" s="10">
        <v>12438</v>
      </c>
      <c r="S10" s="11">
        <v>1</v>
      </c>
      <c r="T10" s="10">
        <v>12627</v>
      </c>
      <c r="U10" s="11">
        <v>1</v>
      </c>
      <c r="V10" s="10">
        <v>12741</v>
      </c>
      <c r="W10" s="11">
        <v>1</v>
      </c>
      <c r="X10" s="10">
        <v>12420</v>
      </c>
      <c r="Y10" s="11">
        <v>1</v>
      </c>
      <c r="Z10" s="10">
        <v>11609</v>
      </c>
      <c r="AA10" s="11">
        <v>1</v>
      </c>
      <c r="AB10" s="10">
        <v>10555</v>
      </c>
      <c r="AC10" s="11">
        <v>1</v>
      </c>
      <c r="AD10" s="10">
        <v>10602</v>
      </c>
      <c r="AE10" s="17">
        <f t="shared" si="0"/>
        <v>1</v>
      </c>
      <c r="AF10" s="20">
        <v>9502</v>
      </c>
      <c r="AG10" s="11">
        <v>1</v>
      </c>
      <c r="AH10" s="26">
        <v>10946</v>
      </c>
      <c r="AI10" s="27">
        <f t="shared" si="1"/>
        <v>1</v>
      </c>
      <c r="AJ10" s="26">
        <v>9683</v>
      </c>
      <c r="AK10" s="27">
        <f t="shared" si="2"/>
        <v>1</v>
      </c>
      <c r="AL10" s="26">
        <v>10386</v>
      </c>
      <c r="AM10" s="27">
        <f t="shared" si="3"/>
        <v>1</v>
      </c>
    </row>
    <row r="11" spans="1:39" x14ac:dyDescent="0.2">
      <c r="A11" s="12" t="s">
        <v>21</v>
      </c>
      <c r="AJ11" s="21"/>
      <c r="AK11" s="21"/>
      <c r="AL11" s="21"/>
      <c r="AM11" s="21"/>
    </row>
    <row r="12" spans="1:39" x14ac:dyDescent="0.2">
      <c r="A12" t="s">
        <v>29</v>
      </c>
      <c r="AJ12" s="21"/>
      <c r="AK12" s="21"/>
      <c r="AL12" s="21"/>
      <c r="AM12" s="21"/>
    </row>
    <row r="13" spans="1:39" x14ac:dyDescent="0.2">
      <c r="AJ13" s="21"/>
      <c r="AK13" s="21"/>
      <c r="AL13" s="21"/>
      <c r="AM13" s="21"/>
    </row>
    <row r="14" spans="1:39" x14ac:dyDescent="0.2">
      <c r="AJ14" s="21"/>
      <c r="AK14" s="21"/>
      <c r="AL14" s="21"/>
      <c r="AM14" s="21"/>
    </row>
    <row r="15" spans="1:39" ht="13.5" thickBot="1" x14ac:dyDescent="0.25">
      <c r="A15" s="2" t="s">
        <v>22</v>
      </c>
      <c r="AJ15" s="21"/>
      <c r="AK15" s="21"/>
      <c r="AL15" s="21"/>
      <c r="AM15" s="21"/>
    </row>
    <row r="16" spans="1:39" ht="25.5" customHeight="1" thickBot="1" x14ac:dyDescent="0.25">
      <c r="A16" s="3" t="s">
        <v>2</v>
      </c>
      <c r="B16" s="28" t="s">
        <v>3</v>
      </c>
      <c r="C16" s="31"/>
      <c r="D16" s="30" t="s">
        <v>4</v>
      </c>
      <c r="E16" s="31"/>
      <c r="F16" s="30" t="s">
        <v>5</v>
      </c>
      <c r="G16" s="31"/>
      <c r="H16" s="30" t="s">
        <v>6</v>
      </c>
      <c r="I16" s="31"/>
      <c r="J16" s="30" t="s">
        <v>7</v>
      </c>
      <c r="K16" s="31"/>
      <c r="L16" s="30" t="s">
        <v>8</v>
      </c>
      <c r="M16" s="31"/>
      <c r="N16" s="30" t="s">
        <v>9</v>
      </c>
      <c r="O16" s="31"/>
      <c r="P16" s="30" t="s">
        <v>10</v>
      </c>
      <c r="Q16" s="31"/>
      <c r="R16" s="30" t="s">
        <v>11</v>
      </c>
      <c r="S16" s="31"/>
      <c r="T16" s="30" t="s">
        <v>12</v>
      </c>
      <c r="U16" s="31"/>
      <c r="V16" s="30" t="s">
        <v>13</v>
      </c>
      <c r="W16" s="31"/>
      <c r="X16" s="30" t="s">
        <v>14</v>
      </c>
      <c r="Y16" s="31"/>
      <c r="Z16" s="30" t="s">
        <v>23</v>
      </c>
      <c r="AA16" s="31"/>
      <c r="AB16" s="30" t="s">
        <v>24</v>
      </c>
      <c r="AC16" s="31"/>
      <c r="AD16" s="30" t="s">
        <v>25</v>
      </c>
      <c r="AE16" s="31"/>
      <c r="AF16" s="30" t="s">
        <v>26</v>
      </c>
      <c r="AG16" s="31"/>
      <c r="AH16" s="33" t="s">
        <v>27</v>
      </c>
      <c r="AI16" s="34"/>
      <c r="AJ16" s="33" t="s">
        <v>30</v>
      </c>
      <c r="AK16" s="34"/>
      <c r="AL16" s="33" t="s">
        <v>31</v>
      </c>
      <c r="AM16" s="34"/>
    </row>
    <row r="17" spans="1:39" ht="26.25" thickBot="1" x14ac:dyDescent="0.25">
      <c r="A17" s="13"/>
      <c r="B17" s="5" t="s">
        <v>15</v>
      </c>
      <c r="C17" s="5" t="s">
        <v>16</v>
      </c>
      <c r="D17" s="5" t="s">
        <v>15</v>
      </c>
      <c r="E17" s="5" t="s">
        <v>16</v>
      </c>
      <c r="F17" s="5" t="s">
        <v>15</v>
      </c>
      <c r="G17" s="5" t="s">
        <v>16</v>
      </c>
      <c r="H17" s="5" t="s">
        <v>15</v>
      </c>
      <c r="I17" s="5" t="s">
        <v>16</v>
      </c>
      <c r="J17" s="5" t="s">
        <v>15</v>
      </c>
      <c r="K17" s="5" t="s">
        <v>16</v>
      </c>
      <c r="L17" s="5" t="s">
        <v>15</v>
      </c>
      <c r="M17" s="5" t="s">
        <v>16</v>
      </c>
      <c r="N17" s="5" t="s">
        <v>15</v>
      </c>
      <c r="O17" s="5" t="s">
        <v>16</v>
      </c>
      <c r="P17" s="5" t="s">
        <v>15</v>
      </c>
      <c r="Q17" s="5" t="s">
        <v>16</v>
      </c>
      <c r="R17" s="5" t="s">
        <v>15</v>
      </c>
      <c r="S17" s="5" t="s">
        <v>16</v>
      </c>
      <c r="T17" s="5" t="s">
        <v>15</v>
      </c>
      <c r="U17" s="5" t="s">
        <v>16</v>
      </c>
      <c r="V17" s="5" t="s">
        <v>15</v>
      </c>
      <c r="W17" s="5" t="s">
        <v>16</v>
      </c>
      <c r="X17" s="5" t="s">
        <v>15</v>
      </c>
      <c r="Y17" s="5" t="s">
        <v>16</v>
      </c>
      <c r="Z17" s="5" t="s">
        <v>15</v>
      </c>
      <c r="AA17" s="5" t="s">
        <v>16</v>
      </c>
      <c r="AB17" s="5" t="s">
        <v>15</v>
      </c>
      <c r="AC17" s="5" t="s">
        <v>16</v>
      </c>
      <c r="AD17" s="5" t="s">
        <v>15</v>
      </c>
      <c r="AE17" s="5" t="s">
        <v>16</v>
      </c>
      <c r="AF17" s="5" t="s">
        <v>15</v>
      </c>
      <c r="AG17" s="5" t="s">
        <v>16</v>
      </c>
      <c r="AH17" s="22" t="s">
        <v>15</v>
      </c>
      <c r="AI17" s="23" t="s">
        <v>16</v>
      </c>
      <c r="AJ17" s="22" t="s">
        <v>15</v>
      </c>
      <c r="AK17" s="23" t="s">
        <v>16</v>
      </c>
      <c r="AL17" s="22" t="s">
        <v>15</v>
      </c>
      <c r="AM17" s="23" t="s">
        <v>16</v>
      </c>
    </row>
    <row r="18" spans="1:39" ht="13.5" thickBot="1" x14ac:dyDescent="0.25">
      <c r="A18" s="6" t="s">
        <v>28</v>
      </c>
      <c r="B18" s="7">
        <v>119</v>
      </c>
      <c r="C18" s="8">
        <v>3.6999999999999998E-2</v>
      </c>
      <c r="D18" s="7">
        <v>183</v>
      </c>
      <c r="E18" s="8">
        <v>5.5E-2</v>
      </c>
      <c r="F18" s="7">
        <v>271</v>
      </c>
      <c r="G18" s="8">
        <v>6.3E-2</v>
      </c>
      <c r="H18" s="7">
        <v>311</v>
      </c>
      <c r="I18" s="8">
        <v>7.0000000000000007E-2</v>
      </c>
      <c r="J18" s="7">
        <v>399</v>
      </c>
      <c r="K18" s="8">
        <v>6.6000000000000003E-2</v>
      </c>
      <c r="L18" s="7">
        <v>421</v>
      </c>
      <c r="M18" s="8">
        <v>6.6000000000000003E-2</v>
      </c>
      <c r="N18" s="7">
        <v>369</v>
      </c>
      <c r="O18" s="8">
        <v>0.06</v>
      </c>
      <c r="P18" s="7">
        <v>447</v>
      </c>
      <c r="Q18" s="8">
        <v>7.1888066902541015E-2</v>
      </c>
      <c r="R18" s="7">
        <v>428</v>
      </c>
      <c r="S18" s="8">
        <v>6.1751551002741309E-2</v>
      </c>
      <c r="T18" s="7">
        <v>474</v>
      </c>
      <c r="U18" s="8">
        <v>6.5833333333333327E-2</v>
      </c>
      <c r="V18" s="7">
        <v>477</v>
      </c>
      <c r="W18" s="8">
        <v>6.6148939120787689E-2</v>
      </c>
      <c r="X18" s="7">
        <v>521</v>
      </c>
      <c r="Y18" s="8">
        <v>7.8987265009096419E-2</v>
      </c>
      <c r="Z18" s="7">
        <v>482</v>
      </c>
      <c r="AA18" s="8">
        <v>7.6861744538350735E-2</v>
      </c>
      <c r="AB18" s="7">
        <v>466</v>
      </c>
      <c r="AC18" s="8">
        <v>8.5394905625801723E-2</v>
      </c>
      <c r="AD18" s="7">
        <v>442</v>
      </c>
      <c r="AE18" s="8">
        <f>AD18/$AD$22</f>
        <v>9.102141680395387E-2</v>
      </c>
      <c r="AF18" s="7">
        <v>410</v>
      </c>
      <c r="AG18" s="8">
        <f>AF18/$AF$22</f>
        <v>9.2363144852444248E-2</v>
      </c>
      <c r="AH18" s="24">
        <v>803</v>
      </c>
      <c r="AI18" s="25">
        <f>AH18/$AH$22</f>
        <v>0.16862662746745066</v>
      </c>
      <c r="AJ18" s="24">
        <v>800</v>
      </c>
      <c r="AK18" s="25">
        <f>AJ18/$AJ$22</f>
        <v>0.17644464049404499</v>
      </c>
      <c r="AL18" s="24">
        <v>711</v>
      </c>
      <c r="AM18" s="25">
        <f>AL18/$AL$22</f>
        <v>0.16118793924280209</v>
      </c>
    </row>
    <row r="19" spans="1:39" ht="13.5" thickBot="1" x14ac:dyDescent="0.25">
      <c r="A19" s="6" t="s">
        <v>17</v>
      </c>
      <c r="B19" s="7">
        <v>872</v>
      </c>
      <c r="C19" s="8">
        <v>0.26900000000000002</v>
      </c>
      <c r="D19" s="7">
        <v>950</v>
      </c>
      <c r="E19" s="8">
        <v>0.28599999999999998</v>
      </c>
      <c r="F19" s="7">
        <v>1259</v>
      </c>
      <c r="G19" s="8">
        <v>0.29499999999999998</v>
      </c>
      <c r="H19" s="7">
        <v>1387</v>
      </c>
      <c r="I19" s="8">
        <v>0.312</v>
      </c>
      <c r="J19" s="7">
        <v>2165</v>
      </c>
      <c r="K19" s="8">
        <v>0.36</v>
      </c>
      <c r="L19" s="7">
        <v>1955</v>
      </c>
      <c r="M19" s="8">
        <v>0.307</v>
      </c>
      <c r="N19" s="7">
        <v>1838</v>
      </c>
      <c r="O19" s="8">
        <v>0.3</v>
      </c>
      <c r="P19" s="7">
        <v>1897</v>
      </c>
      <c r="Q19" s="8">
        <v>0.30508201994210354</v>
      </c>
      <c r="R19" s="7">
        <v>2077</v>
      </c>
      <c r="S19" s="8">
        <v>0.29966815755302267</v>
      </c>
      <c r="T19" s="7">
        <v>2120</v>
      </c>
      <c r="U19" s="8">
        <v>0.29444444444444445</v>
      </c>
      <c r="V19" s="7">
        <v>2163</v>
      </c>
      <c r="W19" s="8">
        <v>0.29995839689363474</v>
      </c>
      <c r="X19" s="7">
        <v>2063</v>
      </c>
      <c r="Y19" s="8">
        <v>0.31276531231049121</v>
      </c>
      <c r="Z19" s="7">
        <v>2066.9999999999991</v>
      </c>
      <c r="AA19" s="8">
        <v>0.32961250199330194</v>
      </c>
      <c r="AB19" s="7">
        <v>1691</v>
      </c>
      <c r="AC19" s="8">
        <v>0.30987722191680411</v>
      </c>
      <c r="AD19" s="7">
        <v>1359</v>
      </c>
      <c r="AE19" s="8">
        <f t="shared" ref="AE19:AE22" si="4">AD19/$AD$22</f>
        <v>0.27985996705107086</v>
      </c>
      <c r="AF19" s="7">
        <v>1125</v>
      </c>
      <c r="AG19" s="8">
        <f>AF19/$AF$22</f>
        <v>0.25343545843658483</v>
      </c>
      <c r="AH19" s="24">
        <v>1351</v>
      </c>
      <c r="AI19" s="25">
        <f t="shared" ref="AI19:AI22" si="5">AH19/$AH$22</f>
        <v>0.28370432591348171</v>
      </c>
      <c r="AJ19" s="24">
        <v>1292</v>
      </c>
      <c r="AK19" s="25">
        <f t="shared" ref="AK19:AK22" si="6">AJ19/$AJ$22</f>
        <v>0.28495809439788267</v>
      </c>
      <c r="AL19" s="24">
        <v>1324</v>
      </c>
      <c r="AM19" s="25">
        <f t="shared" ref="AM19:AM22" si="7">AL19/$AL$22</f>
        <v>0.30015869417365676</v>
      </c>
    </row>
    <row r="20" spans="1:39" ht="13.5" thickBot="1" x14ac:dyDescent="0.25">
      <c r="A20" s="14" t="s">
        <v>18</v>
      </c>
      <c r="B20" s="7">
        <v>2025</v>
      </c>
      <c r="C20" s="8">
        <v>0.626</v>
      </c>
      <c r="D20" s="7">
        <v>1996</v>
      </c>
      <c r="E20" s="8">
        <v>0.59899999999999998</v>
      </c>
      <c r="F20" s="7">
        <v>2499</v>
      </c>
      <c r="G20" s="8">
        <v>0.58499999999999996</v>
      </c>
      <c r="H20" s="7">
        <v>2477</v>
      </c>
      <c r="I20" s="8">
        <v>0.55800000000000005</v>
      </c>
      <c r="J20" s="7">
        <v>3017</v>
      </c>
      <c r="K20" s="8">
        <v>0.502</v>
      </c>
      <c r="L20" s="7">
        <v>3274</v>
      </c>
      <c r="M20" s="8">
        <v>0.51400000000000001</v>
      </c>
      <c r="N20" s="7">
        <v>3105</v>
      </c>
      <c r="O20" s="8">
        <v>0.50600000000000001</v>
      </c>
      <c r="P20" s="7">
        <v>3023</v>
      </c>
      <c r="Q20" s="8">
        <v>0.48616918623351563</v>
      </c>
      <c r="R20" s="7">
        <v>2835</v>
      </c>
      <c r="S20" s="8">
        <v>0.40903188573077476</v>
      </c>
      <c r="T20" s="7">
        <v>2942</v>
      </c>
      <c r="U20" s="8">
        <v>0.40861111111111109</v>
      </c>
      <c r="V20" s="7">
        <v>2974</v>
      </c>
      <c r="W20" s="8">
        <v>0.41242546110109557</v>
      </c>
      <c r="X20" s="7">
        <v>2531</v>
      </c>
      <c r="Y20" s="8">
        <v>0.38371740448756825</v>
      </c>
      <c r="Z20" s="7">
        <v>2390</v>
      </c>
      <c r="AA20" s="8">
        <v>0.3811194386860145</v>
      </c>
      <c r="AB20" s="7">
        <v>2142</v>
      </c>
      <c r="AC20" s="8">
        <v>0.3925233644859813</v>
      </c>
      <c r="AD20" s="7">
        <v>2135</v>
      </c>
      <c r="AE20" s="8">
        <f t="shared" si="4"/>
        <v>0.43966227347611203</v>
      </c>
      <c r="AF20" s="7">
        <v>2023</v>
      </c>
      <c r="AG20" s="8">
        <f>AF20/$AF$22</f>
        <v>0.45573327325974317</v>
      </c>
      <c r="AH20" s="24">
        <v>1757</v>
      </c>
      <c r="AI20" s="25">
        <f t="shared" si="5"/>
        <v>0.36896262074758507</v>
      </c>
      <c r="AJ20" s="24">
        <v>1656</v>
      </c>
      <c r="AK20" s="25">
        <f t="shared" si="6"/>
        <v>0.36524040582267314</v>
      </c>
      <c r="AL20" s="24">
        <v>1639</v>
      </c>
      <c r="AM20" s="25">
        <f t="shared" si="7"/>
        <v>0.371571072319202</v>
      </c>
    </row>
    <row r="21" spans="1:39" ht="13.5" thickBot="1" x14ac:dyDescent="0.25">
      <c r="A21" s="14" t="s">
        <v>19</v>
      </c>
      <c r="B21" s="7">
        <v>221</v>
      </c>
      <c r="C21" s="8">
        <v>6.8000000000000005E-2</v>
      </c>
      <c r="D21" s="7">
        <v>200</v>
      </c>
      <c r="E21" s="8">
        <v>0.06</v>
      </c>
      <c r="F21" s="7">
        <v>242</v>
      </c>
      <c r="G21" s="8">
        <v>5.7000000000000002E-2</v>
      </c>
      <c r="H21" s="7">
        <v>266</v>
      </c>
      <c r="I21" s="8">
        <v>0.06</v>
      </c>
      <c r="J21" s="7">
        <v>434</v>
      </c>
      <c r="K21" s="8">
        <v>7.1999999999999995E-2</v>
      </c>
      <c r="L21" s="7">
        <v>717</v>
      </c>
      <c r="M21" s="8">
        <v>0.113</v>
      </c>
      <c r="N21" s="7">
        <v>820</v>
      </c>
      <c r="O21" s="8">
        <v>0.13400000000000001</v>
      </c>
      <c r="P21" s="7">
        <v>851</v>
      </c>
      <c r="Q21" s="8">
        <v>0.13686072692183981</v>
      </c>
      <c r="R21" s="7">
        <v>1591</v>
      </c>
      <c r="S21" s="8">
        <v>0.22954840571346127</v>
      </c>
      <c r="T21" s="7">
        <v>1664</v>
      </c>
      <c r="U21" s="8">
        <v>0.2311111111111111</v>
      </c>
      <c r="V21" s="7">
        <v>1597</v>
      </c>
      <c r="W21" s="8">
        <v>0.22146720288448205</v>
      </c>
      <c r="X21" s="7">
        <v>1481</v>
      </c>
      <c r="Y21" s="8">
        <v>0.22453001819284416</v>
      </c>
      <c r="Z21" s="7">
        <v>1332</v>
      </c>
      <c r="AA21" s="8">
        <v>0.2124063147823321</v>
      </c>
      <c r="AB21" s="7">
        <v>1158.0000000000027</v>
      </c>
      <c r="AC21" s="8">
        <v>0.21220450797141335</v>
      </c>
      <c r="AD21" s="7">
        <v>920</v>
      </c>
      <c r="AE21" s="8">
        <f t="shared" si="4"/>
        <v>0.18945634266886327</v>
      </c>
      <c r="AF21" s="7">
        <v>881</v>
      </c>
      <c r="AG21" s="8">
        <f>AF21/$AF$22</f>
        <v>0.19846812345122775</v>
      </c>
      <c r="AH21" s="24">
        <v>851</v>
      </c>
      <c r="AI21" s="25">
        <f t="shared" si="5"/>
        <v>0.17870642587148258</v>
      </c>
      <c r="AJ21" s="24">
        <v>786</v>
      </c>
      <c r="AK21" s="25">
        <f t="shared" si="6"/>
        <v>0.17335685928539921</v>
      </c>
      <c r="AL21" s="24">
        <v>737</v>
      </c>
      <c r="AM21" s="25">
        <f t="shared" si="7"/>
        <v>0.16708229426433915</v>
      </c>
    </row>
    <row r="22" spans="1:39" ht="13.5" thickBot="1" x14ac:dyDescent="0.25">
      <c r="A22" s="9" t="s">
        <v>20</v>
      </c>
      <c r="B22" s="10">
        <v>3237</v>
      </c>
      <c r="C22" s="11">
        <v>1</v>
      </c>
      <c r="D22" s="10">
        <v>3329</v>
      </c>
      <c r="E22" s="11">
        <v>1</v>
      </c>
      <c r="F22" s="10">
        <v>4271</v>
      </c>
      <c r="G22" s="11">
        <v>1</v>
      </c>
      <c r="H22" s="10">
        <v>4441</v>
      </c>
      <c r="I22" s="11">
        <v>1</v>
      </c>
      <c r="J22" s="10">
        <v>6015</v>
      </c>
      <c r="K22" s="11">
        <v>1</v>
      </c>
      <c r="L22" s="10">
        <v>6367</v>
      </c>
      <c r="M22" s="11">
        <v>1</v>
      </c>
      <c r="N22" s="10">
        <v>6133</v>
      </c>
      <c r="O22" s="11">
        <v>1</v>
      </c>
      <c r="P22" s="10">
        <v>6218</v>
      </c>
      <c r="Q22" s="11">
        <v>1</v>
      </c>
      <c r="R22" s="10">
        <v>6931</v>
      </c>
      <c r="S22" s="11">
        <v>1</v>
      </c>
      <c r="T22" s="10">
        <v>7200</v>
      </c>
      <c r="U22" s="11">
        <v>1</v>
      </c>
      <c r="V22" s="10">
        <v>7211</v>
      </c>
      <c r="W22" s="11">
        <v>1</v>
      </c>
      <c r="X22" s="10">
        <v>6596</v>
      </c>
      <c r="Y22" s="11">
        <v>1</v>
      </c>
      <c r="Z22" s="10">
        <v>6271</v>
      </c>
      <c r="AA22" s="11">
        <v>1</v>
      </c>
      <c r="AB22" s="10">
        <v>5457</v>
      </c>
      <c r="AC22" s="11">
        <v>1</v>
      </c>
      <c r="AD22" s="10">
        <v>4856</v>
      </c>
      <c r="AE22" s="11">
        <f t="shared" si="4"/>
        <v>1</v>
      </c>
      <c r="AF22" s="10">
        <v>4439</v>
      </c>
      <c r="AG22" s="11">
        <v>1</v>
      </c>
      <c r="AH22" s="26">
        <v>4762</v>
      </c>
      <c r="AI22" s="27">
        <f t="shared" si="5"/>
        <v>1</v>
      </c>
      <c r="AJ22" s="26">
        <v>4534</v>
      </c>
      <c r="AK22" s="27">
        <f t="shared" si="6"/>
        <v>1</v>
      </c>
      <c r="AL22" s="26">
        <v>4411</v>
      </c>
      <c r="AM22" s="27">
        <f t="shared" si="7"/>
        <v>1</v>
      </c>
    </row>
    <row r="23" spans="1:39" x14ac:dyDescent="0.2">
      <c r="A23" s="12" t="s">
        <v>21</v>
      </c>
    </row>
    <row r="24" spans="1:39" x14ac:dyDescent="0.2">
      <c r="A24" t="s">
        <v>29</v>
      </c>
    </row>
  </sheetData>
  <mergeCells count="38">
    <mergeCell ref="AL4:AM4"/>
    <mergeCell ref="AL16:AM16"/>
    <mergeCell ref="L16:M16"/>
    <mergeCell ref="Z4:AA4"/>
    <mergeCell ref="Z16:AA16"/>
    <mergeCell ref="AB4:AC4"/>
    <mergeCell ref="AB16:AC16"/>
    <mergeCell ref="L4:M4"/>
    <mergeCell ref="R16:S16"/>
    <mergeCell ref="T16:U16"/>
    <mergeCell ref="B16:C16"/>
    <mergeCell ref="D16:E16"/>
    <mergeCell ref="F16:G16"/>
    <mergeCell ref="H16:I16"/>
    <mergeCell ref="J16:K16"/>
    <mergeCell ref="V16:W16"/>
    <mergeCell ref="X16:Y16"/>
    <mergeCell ref="N4:O4"/>
    <mergeCell ref="P4:Q4"/>
    <mergeCell ref="V4:W4"/>
    <mergeCell ref="X4:Y4"/>
    <mergeCell ref="R4:S4"/>
    <mergeCell ref="T4:U4"/>
    <mergeCell ref="N16:O16"/>
    <mergeCell ref="P16:Q16"/>
    <mergeCell ref="B4:C4"/>
    <mergeCell ref="D4:E4"/>
    <mergeCell ref="F4:G4"/>
    <mergeCell ref="H4:I4"/>
    <mergeCell ref="J4:K4"/>
    <mergeCell ref="AF4:AG4"/>
    <mergeCell ref="AF16:AG16"/>
    <mergeCell ref="AD4:AE4"/>
    <mergeCell ref="AD16:AE16"/>
    <mergeCell ref="AJ4:AK4"/>
    <mergeCell ref="AJ16:AK16"/>
    <mergeCell ref="AH4:AI4"/>
    <mergeCell ref="AH16:AI16"/>
  </mergeCells>
  <hyperlinks>
    <hyperlink ref="A11" r:id="rId1" display="http://www.health.govt.nz/publication/ethnicity-data-protocols-health-and-disability-sector" xr:uid="{00000000-0004-0000-0000-000000000000}"/>
    <hyperlink ref="A23" r:id="rId2" display="http://www.health.govt.nz/publication/ethnicity-data-protocols-health-and-disability-sector" xr:uid="{00000000-0004-0000-0000-000001000000}"/>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A28230263C7D7A4FB197614F88F6A462" ma:contentTypeVersion="145" ma:contentTypeDescription="Create a new document." ma:contentTypeScope="" ma:versionID="0d78d4572ce78ad6ab7a3559d23f75af">
  <xsd:schema xmlns:xsd="http://www.w3.org/2001/XMLSchema" xmlns:xs="http://www.w3.org/2001/XMLSchema" xmlns:p="http://schemas.microsoft.com/office/2006/metadata/properties" xmlns:ns2="c5b47098-0215-444c-9096-523bda4ac5c6" xmlns:ns3="4f9c820c-e7e2-444d-97ee-45f2b3485c1d" xmlns:ns4="15ffb055-6eb4-45a1-bc20-bf2ac0d420da" xmlns:ns5="725c79e5-42ce-4aa0-ac78-b6418001f0d2" xmlns:ns6="c91a514c-9034-4fa3-897a-8352025b26ed" xmlns:ns7="d0b61010-d6f3-4072-b934-7bbb13e97771" xmlns:ns8="184c05c4-c568-455d-94a4-7e009b164348" xmlns:ns9="54904628-6268-4ac5-9416-97794f1d508d" targetNamespace="http://schemas.microsoft.com/office/2006/metadata/properties" ma:root="true" ma:fieldsID="79d7e7f25beb77c2e86efdc31e0f120b" ns2:_="" ns3:_="" ns4:_="" ns5:_="" ns6:_="" ns7:_="" ns8:_="" ns9:_="">
    <xsd:import namespace="c5b47098-0215-444c-9096-523bda4ac5c6"/>
    <xsd:import namespace="4f9c820c-e7e2-444d-97ee-45f2b3485c1d"/>
    <xsd:import namespace="15ffb055-6eb4-45a1-bc20-bf2ac0d420da"/>
    <xsd:import namespace="725c79e5-42ce-4aa0-ac78-b6418001f0d2"/>
    <xsd:import namespace="c91a514c-9034-4fa3-897a-8352025b26ed"/>
    <xsd:import namespace="d0b61010-d6f3-4072-b934-7bbb13e97771"/>
    <xsd:import namespace="184c05c4-c568-455d-94a4-7e009b164348"/>
    <xsd:import namespace="54904628-6268-4ac5-9416-97794f1d508d"/>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Case"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SetLabel" minOccurs="0"/>
                <xsd:element ref="ns7:OverrideLabel" minOccurs="0"/>
                <xsd:element ref="ns8:HasNHI" minOccurs="0"/>
                <xsd:element ref="ns8:zLegacy" minOccurs="0"/>
                <xsd:element ref="ns8:zLegacyID" minOccurs="0"/>
                <xsd:element ref="ns8:zLegacyJSON" minOccurs="0"/>
                <xsd:element ref="ns8:CopiedFrom" minOccurs="0"/>
                <xsd:element ref="ns8:Endorsements" minOccurs="0"/>
                <xsd:element ref="ns9:MediaServiceMetadata" minOccurs="0"/>
                <xsd:element ref="ns9:MediaServiceFastMetadata" minOccurs="0"/>
                <xsd:element ref="ns2:SharedWithUsers" minOccurs="0"/>
                <xsd:element ref="ns2:SharedWithDetails" minOccurs="0"/>
                <xsd:element ref="ns9:Comments" minOccurs="0"/>
                <xsd:element ref="ns9:Attachment" minOccurs="0"/>
                <xsd:element ref="ns9:OpenDate" minOccurs="0"/>
                <xsd:element ref="ns9:Index" minOccurs="0"/>
                <xsd:element ref="ns9:lcf76f155ced4ddcb4097134ff3c332f" minOccurs="0"/>
                <xsd:element ref="ns2:TaxCatchAll" minOccurs="0"/>
                <xsd:element ref="ns9:MediaServiceOCR" minOccurs="0"/>
                <xsd:element ref="ns9:MediaServiceGenerationTime" minOccurs="0"/>
                <xsd:element ref="ns9:MediaServiceEventHashCode" minOccurs="0"/>
                <xsd:element ref="ns9: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47098-0215-444c-9096-523bda4ac5c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5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4" nillable="true" ma:displayName="Shared With Details" ma:internalName="SharedWithDetails" ma:readOnly="true">
      <xsd:simpleType>
        <xsd:restriction base="dms:Note">
          <xsd:maxLength value="255"/>
        </xsd:restriction>
      </xsd:simpleType>
    </xsd:element>
    <xsd:element name="TaxCatchAll" ma:index="61" nillable="true" ma:displayName="Taxonomy Catch All Column" ma:hidden="true" ma:list="{b733c105-e702-427c-982f-4cf7a6bb764d}" ma:internalName="TaxCatchAll" ma:showField="CatchAllData" ma:web="c5b47098-0215-444c-9096-523bda4ac5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NA" ma:hidden="true" ma:internalName="Subactivity" ma:readOnly="false">
      <xsd:simpleType>
        <xsd:restriction base="dms:Text">
          <xsd:maxLength value="255"/>
        </xsd:restriction>
      </xsd:simpleType>
    </xsd:element>
    <xsd:element name="Case" ma:index="16" nillable="true" ma:displayName="Case" ma:default="NA" ma:hidden="true" ma:internalName="Case" ma:readOnly="false">
      <xsd:simpleType>
        <xsd:restriction base="dms:Text">
          <xsd:maxLength value="255"/>
        </xsd:restriction>
      </xsd:simpleType>
    </xsd:element>
    <xsd:element name="RelatedPeople" ma:index="17"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8" nillable="true" ma:displayName="Category 1" ma:default="NA" ma:hidden="true" ma:internalName="CategoryName" ma:readOnly="false">
      <xsd:simpleType>
        <xsd:restriction base="dms:Text">
          <xsd:maxLength value="255"/>
        </xsd:restriction>
      </xsd:simpleType>
    </xsd:element>
    <xsd:element name="CategoryValue" ma:index="19" nillable="true" ma:displayName="Category 2" ma:default="NA" ma:hidden="true" ma:internalName="CategoryValue" ma:readOnly="false">
      <xsd:simpleType>
        <xsd:restriction base="dms:Text">
          <xsd:maxLength value="255"/>
        </xsd:restriction>
      </xsd:simpleType>
    </xsd:element>
    <xsd:element name="BusinessValue" ma:index="20" nillable="true" ma:displayName="Business Value" ma:hidden="true" ma:internalName="BusinessValue" ma:readOnly="false">
      <xsd:simpleType>
        <xsd:restriction base="dms:Text">
          <xsd:maxLength value="255"/>
        </xsd:restriction>
      </xsd:simpleType>
    </xsd:element>
    <xsd:element name="FunctionGroup" ma:index="21" nillable="true" ma:displayName="Function Group" ma:default="Monitor and Support Health System" ma:hidden="true" ma:internalName="FunctionGroup" ma:readOnly="false">
      <xsd:simpleType>
        <xsd:restriction base="dms:Text">
          <xsd:maxLength value="255"/>
        </xsd:restriction>
      </xsd:simpleType>
    </xsd:element>
    <xsd:element name="Function" ma:index="22" nillable="true" ma:displayName="Function" ma:default="Data and Analysis" ma:hidden="true" ma:internalName="Function" ma:readOnly="false">
      <xsd:simpleType>
        <xsd:restriction base="dms:Text">
          <xsd:maxLength value="255"/>
        </xsd:restriction>
      </xsd:simpleType>
    </xsd:element>
    <xsd:element name="PRAType" ma:index="23" nillable="true" ma:displayName="PRA Type" ma:default="Doc" ma:hidden="true" ma:indexed="true" ma:internalName="PRAType" ma:readOnly="false">
      <xsd:simpleType>
        <xsd:restriction base="dms:Text">
          <xsd:maxLength value="255"/>
        </xsd:restriction>
      </xsd:simpleType>
    </xsd:element>
    <xsd:element name="PRADate1" ma:index="24" nillable="true" ma:displayName="PRA Date 1" ma:format="DateOnly" ma:hidden="true" ma:internalName="PRADate1" ma:readOnly="false">
      <xsd:simpleType>
        <xsd:restriction base="dms:DateTime"/>
      </xsd:simpleType>
    </xsd:element>
    <xsd:element name="PRADate2" ma:index="25" nillable="true" ma:displayName="PRA Date 2" ma:format="DateOnly" ma:hidden="true" ma:internalName="PRADate2" ma:readOnly="false">
      <xsd:simpleType>
        <xsd:restriction base="dms:DateTime"/>
      </xsd:simpleType>
    </xsd:element>
    <xsd:element name="PRADate3" ma:index="26" nillable="true" ma:displayName="PRA Date 3" ma:format="DateOnly" ma:hidden="true" ma:internalName="PRADate3" ma:readOnly="false">
      <xsd:simpleType>
        <xsd:restriction base="dms:DateTime"/>
      </xsd:simpleType>
    </xsd:element>
    <xsd:element name="PRADateDisposal" ma:index="27" nillable="true" ma:displayName="PRA Date Disposal" ma:format="DateOnly" ma:hidden="true" ma:internalName="PRADateDisposal" ma:readOnly="false">
      <xsd:simpleType>
        <xsd:restriction base="dms:DateTime"/>
      </xsd:simpleType>
    </xsd:element>
    <xsd:element name="PRADateTrigger" ma:index="28" nillable="true" ma:displayName="PRA Date Trigger" ma:format="DateOnly" ma:hidden="true" ma:internalName="PRADateTrigger" ma:readOnly="false">
      <xsd:simpleType>
        <xsd:restriction base="dms:DateTime"/>
      </xsd:simpleType>
    </xsd:element>
    <xsd:element name="PRAText1" ma:index="29" nillable="true" ma:displayName="PRA Text 1" ma:hidden="true" ma:internalName="PRAText1" ma:readOnly="false">
      <xsd:simpleType>
        <xsd:restriction base="dms:Text">
          <xsd:maxLength value="255"/>
        </xsd:restriction>
      </xsd:simpleType>
    </xsd:element>
    <xsd:element name="PRAText2" ma:index="30" nillable="true" ma:displayName="PRA Text 2" ma:hidden="true" ma:internalName="PRAText2" ma:readOnly="false">
      <xsd:simpleType>
        <xsd:restriction base="dms:Text">
          <xsd:maxLength value="255"/>
        </xsd:restriction>
      </xsd:simpleType>
    </xsd:element>
    <xsd:element name="PRAText3" ma:index="31" nillable="true" ma:displayName="PRA Text 3" ma:hidden="true" ma:internalName="PRAText3" ma:readOnly="false">
      <xsd:simpleType>
        <xsd:restriction base="dms:Text">
          <xsd:maxLength value="255"/>
        </xsd:restriction>
      </xsd:simpleType>
    </xsd:element>
    <xsd:element name="PRAText4" ma:index="32" nillable="true" ma:displayName="PRA Text 4" ma:hidden="true" ma:internalName="PRAText4" ma:readOnly="false">
      <xsd:simpleType>
        <xsd:restriction base="dms:Text">
          <xsd:maxLength value="255"/>
        </xsd:restriction>
      </xsd:simpleType>
    </xsd:element>
    <xsd:element name="PRAText5" ma:index="33" nillable="true" ma:displayName="PRA Text 5" ma:hidden="true" ma:internalName="PRAText5" ma:readOnly="false">
      <xsd:simpleType>
        <xsd:restriction base="dms:Text">
          <xsd:maxLength value="255"/>
        </xsd:restriction>
      </xsd:simpleType>
    </xsd:element>
    <xsd:element name="AggregationStatus" ma:index="34"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5" nillable="true" ma:displayName="Project" ma:default="NA" ma:hidden="true" ma:internalName="Project" ma:readOnly="false">
      <xsd:simpleType>
        <xsd:restriction base="dms:Text">
          <xsd:maxLength value="255"/>
        </xsd:restriction>
      </xsd:simpleType>
    </xsd:element>
    <xsd:element name="Activity" ma:index="36" nillable="true" ma:displayName="Activity" ma:default="Mental Health and Addiction Data and Analysis"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default="UNCLASSIFIED" ma:format="Dropdown" ma:internalName="SecurityClassification" ma:readOnly="false">
      <xsd:simpleType>
        <xsd:restriction base="dms:Choice">
          <xsd:enumeration value="UNCLASSIFIED"/>
          <xsd:enumeration value="IN-CONFIDENCE"/>
          <xsd:enumeration value="SENSITIVE"/>
          <xsd:enumeration value="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7"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8" nillable="true" ma:displayName="Channel" ma:default="NA" ma:hidden="true" ma:internalName="Channel" ma:readOnly="false">
      <xsd:simpleType>
        <xsd:restriction base="dms:Text">
          <xsd:maxLength value="255"/>
        </xsd:restriction>
      </xsd:simpleType>
    </xsd:element>
    <xsd:element name="Team" ma:index="39" nillable="true" ma:displayName="Team" ma:default="Mental Health and Addiction Data and Analysis" ma:hidden="true" ma:internalName="Team" ma:readOnly="false">
      <xsd:simpleType>
        <xsd:restriction base="dms:Text">
          <xsd:maxLength value="255"/>
        </xsd:restriction>
      </xsd:simpleType>
    </xsd:element>
    <xsd:element name="Level2" ma:index="40" nillable="true" ma:displayName="Level 2" ma:default="NA" ma:hidden="true" ma:internalName="Level2" ma:readOnly="false">
      <xsd:simpleType>
        <xsd:restriction base="dms:Text">
          <xsd:maxLength value="255"/>
        </xsd:restriction>
      </xsd:simpleType>
    </xsd:element>
    <xsd:element name="Level3" ma:index="41" nillable="true" ma:displayName="Level 3" ma:default="NA" ma:hidden="true" ma:internalName="Level3" ma:readOnly="false">
      <xsd:simpleType>
        <xsd:restriction base="dms:Text">
          <xsd:maxLength value="255"/>
        </xsd:restriction>
      </xsd:simpleType>
    </xsd:element>
    <xsd:element name="Year" ma:index="42"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61010-d6f3-4072-b934-7bbb13e97771" elementFormDefault="qualified">
    <xsd:import namespace="http://schemas.microsoft.com/office/2006/documentManagement/types"/>
    <xsd:import namespace="http://schemas.microsoft.com/office/infopath/2007/PartnerControls"/>
    <xsd:element name="SetLabel" ma:index="43" nillable="true" ma:displayName="Set Label" ma:default="Retain" ma:hidden="true" ma:indexed="true" ma:internalName="SetLabel" ma:readOnly="false">
      <xsd:simpleType>
        <xsd:restriction base="dms:Text">
          <xsd:maxLength value="255"/>
        </xsd:restriction>
      </xsd:simpleType>
    </xsd:element>
    <xsd:element name="OverrideLabel" ma:index="44" nillable="true" ma:displayName="Override Label" ma:hidden="true" ma:indexed="true" ma:internalName="Override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c05c4-c568-455d-94a4-7e009b164348" elementFormDefault="qualified">
    <xsd:import namespace="http://schemas.microsoft.com/office/2006/documentManagement/types"/>
    <xsd:import namespace="http://schemas.microsoft.com/office/infopath/2007/PartnerControls"/>
    <xsd:element name="HasNHI" ma:index="45" nillable="true" ma:displayName="Has NHI" ma:default="0" ma:internalName="HasNHI" ma:readOnly="false">
      <xsd:simpleType>
        <xsd:restriction base="dms:Boolean"/>
      </xsd:simpleType>
    </xsd:element>
    <xsd:element name="zLegacy" ma:index="46" nillable="true" ma:displayName="zLegacy" ma:hidden="true" ma:internalName="zLegacy" ma:readOnly="false">
      <xsd:simpleType>
        <xsd:restriction base="dms:Note"/>
      </xsd:simpleType>
    </xsd:element>
    <xsd:element name="zLegacyID" ma:index="47" nillable="true" ma:displayName="zLegacyID" ma:hidden="true" ma:indexed="true" ma:internalName="zLegacyID" ma:readOnly="false">
      <xsd:simpleType>
        <xsd:restriction base="dms:Text">
          <xsd:maxLength value="255"/>
        </xsd:restriction>
      </xsd:simpleType>
    </xsd:element>
    <xsd:element name="zLegacyJSON" ma:index="48" nillable="true" ma:displayName="zLegacyJSON" ma:hidden="true" ma:internalName="zLegacyJSON" ma:readOnly="false">
      <xsd:simpleType>
        <xsd:restriction base="dms:Note"/>
      </xsd:simpleType>
    </xsd:element>
    <xsd:element name="CopiedFrom" ma:index="49" nillable="true" ma:displayName="Copied From" ma:hidden="true" ma:internalName="CopiedFrom" ma:readOnly="false">
      <xsd:simpleType>
        <xsd:restriction base="dms:Text">
          <xsd:maxLength value="255"/>
        </xsd:restriction>
      </xsd:simpleType>
    </xsd:element>
    <xsd:element name="Endorsements" ma:index="50" nillable="true" ma:displayName="Endorsements" ma:default="N/A" ma:format="Dropdown" ma:internalName="Endorsements" ma:readOnly="false">
      <xsd:simpleType>
        <xsd:restriction base="dms:Choice">
          <xsd:enumeration value="N/A"/>
          <xsd:enumeration value="APPOINTMENTS"/>
          <xsd:enumeration value="BUDGET"/>
          <xsd:enumeration value="CABINET"/>
          <xsd:enumeration value="COMMERCIAL"/>
          <xsd:enumeration value="[DEPARTMENT] USE ONLY"/>
          <xsd:enumeration value="EMBARGOED FOR RELEASE"/>
          <xsd:enumeration value="EVALUATIVE"/>
          <xsd:enumeration value="HONOURS"/>
          <xsd:enumeration value="LEGAL PRIVILEGE"/>
          <xsd:enumeration value="MEDICAL"/>
          <xsd:enumeration value="NEW ZEALAND EYES ONLY (NZEO)"/>
          <xsd:enumeration value="STAFF"/>
          <xsd:enumeration value="POLICY"/>
          <xsd:enumeration value="TO BE REVIEWED ON"/>
          <xsd:enumeration value="RELEASEABLE TO (REL)"/>
        </xsd:restriction>
      </xsd:simpleType>
    </xsd:element>
  </xsd:schema>
  <xsd:schema xmlns:xsd="http://www.w3.org/2001/XMLSchema" xmlns:xs="http://www.w3.org/2001/XMLSchema" xmlns:dms="http://schemas.microsoft.com/office/2006/documentManagement/types" xmlns:pc="http://schemas.microsoft.com/office/infopath/2007/PartnerControls" targetNamespace="54904628-6268-4ac5-9416-97794f1d508d" elementFormDefault="qualified">
    <xsd:import namespace="http://schemas.microsoft.com/office/2006/documentManagement/types"/>
    <xsd:import namespace="http://schemas.microsoft.com/office/infopath/2007/PartnerControls"/>
    <xsd:element name="MediaServiceMetadata" ma:index="51" nillable="true" ma:displayName="MediaServiceMetadata" ma:hidden="true" ma:internalName="MediaServiceMetadata" ma:readOnly="true">
      <xsd:simpleType>
        <xsd:restriction base="dms:Note"/>
      </xsd:simpleType>
    </xsd:element>
    <xsd:element name="MediaServiceFastMetadata" ma:index="52" nillable="true" ma:displayName="MediaServiceFastMetadata" ma:hidden="true" ma:internalName="MediaServiceFastMetadata" ma:readOnly="true">
      <xsd:simpleType>
        <xsd:restriction base="dms:Note"/>
      </xsd:simpleType>
    </xsd:element>
    <xsd:element name="Comments" ma:index="55" nillable="true" ma:displayName="Comments" ma:format="Dropdown" ma:internalName="Comments">
      <xsd:simpleType>
        <xsd:restriction base="dms:Text">
          <xsd:maxLength value="255"/>
        </xsd:restriction>
      </xsd:simpleType>
    </xsd:element>
    <xsd:element name="Attachment" ma:index="56" nillable="true" ma:displayName="Attachment" ma:default="0" ma:format="Dropdown" ma:internalName="Attachment">
      <xsd:simpleType>
        <xsd:restriction base="dms:Boolean"/>
      </xsd:simpleType>
    </xsd:element>
    <xsd:element name="OpenDate" ma:index="57" nillable="true" ma:displayName="Open Date" ma:description="This is a multi use date field" ma:format="DateOnly" ma:internalName="OpenDate">
      <xsd:simpleType>
        <xsd:restriction base="dms:DateTime"/>
      </xsd:simpleType>
    </xsd:element>
    <xsd:element name="Index" ma:index="58" nillable="true" ma:displayName="Index" ma:format="Dropdown" ma:internalName="Index">
      <xsd:simpleType>
        <xsd:restriction base="dms:Text">
          <xsd:maxLength value="255"/>
        </xsd:restriction>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0413e039-5297-4392-bfce-c6182202c714" ma:termSetId="09814cd3-568e-fe90-9814-8d621ff8fb84" ma:anchorId="fba54fb3-c3e1-fe81-a776-ca4b69148c4d" ma:open="true" ma:isKeyword="false">
      <xsd:complexType>
        <xsd:sequence>
          <xsd:element ref="pc:Terms" minOccurs="0" maxOccurs="1"/>
        </xsd:sequence>
      </xsd:complexType>
    </xsd:element>
    <xsd:element name="MediaServiceOCR" ma:index="62" nillable="true" ma:displayName="Extracted Text" ma:internalName="MediaServiceOCR" ma:readOnly="true">
      <xsd:simpleType>
        <xsd:restriction base="dms:Note">
          <xsd:maxLength value="255"/>
        </xsd:restriction>
      </xsd:simpleType>
    </xsd:element>
    <xsd:element name="MediaServiceGenerationTime" ma:index="63" nillable="true" ma:displayName="MediaServiceGenerationTime" ma:hidden="true" ma:internalName="MediaServiceGenerationTime" ma:readOnly="true">
      <xsd:simpleType>
        <xsd:restriction base="dms:Text"/>
      </xsd:simpleType>
    </xsd:element>
    <xsd:element name="MediaServiceEventHashCode" ma:index="64" nillable="true" ma:displayName="MediaServiceEventHashCode" ma:hidden="true" ma:internalName="MediaServiceEventHashCode" ma:readOnly="true">
      <xsd:simpleType>
        <xsd:restriction base="dms:Text"/>
      </xsd:simpleType>
    </xsd:element>
    <xsd:element name="MediaServiceObjectDetectorVersions" ma:index="6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ubactivity xmlns="4f9c820c-e7e2-444d-97ee-45f2b3485c1d">NA</Subactivity>
    <BusinessValue xmlns="4f9c820c-e7e2-444d-97ee-45f2b3485c1d" xsi:nil="true"/>
    <PRADateDisposal xmlns="4f9c820c-e7e2-444d-97ee-45f2b3485c1d" xsi:nil="true"/>
    <OpenDate xmlns="54904628-6268-4ac5-9416-97794f1d508d" xsi:nil="true"/>
    <KeyWords xmlns="15ffb055-6eb4-45a1-bc20-bf2ac0d420da" xsi:nil="true"/>
    <SecurityClassification xmlns="15ffb055-6eb4-45a1-bc20-bf2ac0d420da">UNCLASSIFIED</SecurityClassification>
    <PRADate3 xmlns="4f9c820c-e7e2-444d-97ee-45f2b3485c1d" xsi:nil="true"/>
    <PRAText5 xmlns="4f9c820c-e7e2-444d-97ee-45f2b3485c1d" xsi:nil="true"/>
    <Level2 xmlns="c91a514c-9034-4fa3-897a-8352025b26ed">NA</Level2>
    <CopiedFrom xmlns="184c05c4-c568-455d-94a4-7e009b164348" xsi:nil="true"/>
    <TaxCatchAll xmlns="c5b47098-0215-444c-9096-523bda4ac5c6" xsi:nil="true"/>
    <Activity xmlns="4f9c820c-e7e2-444d-97ee-45f2b3485c1d">Mental Health and Addiction Data and Analysis</Activity>
    <AggregationStatus xmlns="4f9c820c-e7e2-444d-97ee-45f2b3485c1d">Normal</AggregationStatus>
    <OverrideLabel xmlns="d0b61010-d6f3-4072-b934-7bbb13e97771" xsi:nil="true"/>
    <lcf76f155ced4ddcb4097134ff3c332f xmlns="54904628-6268-4ac5-9416-97794f1d508d">
      <Terms xmlns="http://schemas.microsoft.com/office/infopath/2007/PartnerControls"/>
    </lcf76f155ced4ddcb4097134ff3c332f>
    <CategoryValue xmlns="4f9c820c-e7e2-444d-97ee-45f2b3485c1d">09 Gambling Harm</CategoryValue>
    <PRADate2 xmlns="4f9c820c-e7e2-444d-97ee-45f2b3485c1d" xsi:nil="true"/>
    <zLegacyJSON xmlns="184c05c4-c568-455d-94a4-7e009b164348" xsi:nil="true"/>
    <Case xmlns="4f9c820c-e7e2-444d-97ee-45f2b3485c1d">NA</Case>
    <PRAText1 xmlns="4f9c820c-e7e2-444d-97ee-45f2b3485c1d" xsi:nil="true"/>
    <PRAText4 xmlns="4f9c820c-e7e2-444d-97ee-45f2b3485c1d" xsi:nil="true"/>
    <Level3 xmlns="c91a514c-9034-4fa3-897a-8352025b26ed">NA</Level3>
    <Endorsements xmlns="184c05c4-c568-455d-94a4-7e009b164348">N/A</Endorsements>
    <Team xmlns="c91a514c-9034-4fa3-897a-8352025b26ed">Mental Health and Addiction Data and Analysis</Team>
    <Project xmlns="4f9c820c-e7e2-444d-97ee-45f2b3485c1d">NA</Project>
    <HasNHI xmlns="184c05c4-c568-455d-94a4-7e009b164348">false</HasNHI>
    <Attachment xmlns="54904628-6268-4ac5-9416-97794f1d508d">false</Attachment>
    <FunctionGroup xmlns="4f9c820c-e7e2-444d-97ee-45f2b3485c1d">Monitor and Support Health System</FunctionGroup>
    <Function xmlns="4f9c820c-e7e2-444d-97ee-45f2b3485c1d">Data and Analysis</Function>
    <SetLabel xmlns="d0b61010-d6f3-4072-b934-7bbb13e97771">Retain</SetLabel>
    <RelatedPeople xmlns="4f9c820c-e7e2-444d-97ee-45f2b3485c1d">
      <UserInfo>
        <DisplayName/>
        <AccountId xsi:nil="true"/>
        <AccountType/>
      </UserInfo>
    </RelatedPeople>
    <AggregationNarrative xmlns="725c79e5-42ce-4aa0-ac78-b6418001f0d2" xsi:nil="true"/>
    <Channel xmlns="c91a514c-9034-4fa3-897a-8352025b26ed">General</Channel>
    <PRAType xmlns="4f9c820c-e7e2-444d-97ee-45f2b3485c1d">Doc</PRAType>
    <PRADate1 xmlns="4f9c820c-e7e2-444d-97ee-45f2b3485c1d" xsi:nil="true"/>
    <DocumentType xmlns="4f9c820c-e7e2-444d-97ee-45f2b3485c1d" xsi:nil="true"/>
    <PRAText3 xmlns="4f9c820c-e7e2-444d-97ee-45f2b3485c1d" xsi:nil="true"/>
    <zLegacy xmlns="184c05c4-c568-455d-94a4-7e009b164348" xsi:nil="true"/>
    <Year xmlns="c91a514c-9034-4fa3-897a-8352025b26ed">NA</Year>
    <Comments xmlns="54904628-6268-4ac5-9416-97794f1d508d" xsi:nil="true"/>
    <Narrative xmlns="4f9c820c-e7e2-444d-97ee-45f2b3485c1d" xsi:nil="true"/>
    <CategoryName xmlns="4f9c820c-e7e2-444d-97ee-45f2b3485c1d">00 Reporting and Analytics</CategoryName>
    <PRADateTrigger xmlns="4f9c820c-e7e2-444d-97ee-45f2b3485c1d" xsi:nil="true"/>
    <PRAText2 xmlns="4f9c820c-e7e2-444d-97ee-45f2b3485c1d" xsi:nil="true"/>
    <zLegacyID xmlns="184c05c4-c568-455d-94a4-7e009b164348" xsi:nil="true"/>
    <Index xmlns="54904628-6268-4ac5-9416-97794f1d508d" xsi:nil="true"/>
    <_dlc_DocId xmlns="c5b47098-0215-444c-9096-523bda4ac5c6">MOHECM-1017021505-40629</_dlc_DocId>
    <_dlc_DocIdUrl xmlns="c5b47098-0215-444c-9096-523bda4ac5c6">
      <Url>https://mohgovtnz.sharepoint.com/sites/moh-ecm-MHADandA/_layouts/15/DocIdRedir.aspx?ID=MOHECM-1017021505-40629</Url>
      <Description>MOHECM-1017021505-40629</Description>
    </_dlc_DocIdUrl>
  </documentManagement>
</p:properties>
</file>

<file path=customXml/itemProps1.xml><?xml version="1.0" encoding="utf-8"?>
<ds:datastoreItem xmlns:ds="http://schemas.openxmlformats.org/officeDocument/2006/customXml" ds:itemID="{1CA4C659-7945-475A-86A7-9B58A004CDC3}"/>
</file>

<file path=customXml/itemProps2.xml><?xml version="1.0" encoding="utf-8"?>
<ds:datastoreItem xmlns:ds="http://schemas.openxmlformats.org/officeDocument/2006/customXml" ds:itemID="{B62F4A17-2A6B-485D-ACCE-AC94B388EBA1}"/>
</file>

<file path=customXml/itemProps3.xml><?xml version="1.0" encoding="utf-8"?>
<ds:datastoreItem xmlns:ds="http://schemas.openxmlformats.org/officeDocument/2006/customXml" ds:itemID="{6FC276C6-461F-40B6-A8B4-38ADEDDE5D26}"/>
</file>

<file path=customXml/itemProps4.xml><?xml version="1.0" encoding="utf-8"?>
<ds:datastoreItem xmlns:ds="http://schemas.openxmlformats.org/officeDocument/2006/customXml" ds:itemID="{DE1C4F74-CB75-4902-945B-6E6E8E71C1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Tables 3&amp;4</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Sean-Paul Kearns</dc:creator>
  <cp:lastModifiedBy>Hilary Sharp</cp:lastModifiedBy>
  <dcterms:created xsi:type="dcterms:W3CDTF">2017-01-23T23:23:33Z</dcterms:created>
  <dcterms:modified xsi:type="dcterms:W3CDTF">2023-11-28T00:54:36Z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0x010100A28230263C7D7A4FB197614F88F6A462</vt:lpwstr>
  </property>
  <property fmtid="{D5CDD505-2E9C-101B-9397-08002B2CF9AE}" pid="3" name="_dlc_DocIdItemGuid">
    <vt:lpwstr>4f051763-8014-41a3-83d0-817a1eb401c4</vt:lpwstr>
  </property>
</Properties>
</file>