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06 Infant Health\"/>
    </mc:Choice>
  </mc:AlternateContent>
  <xr:revisionPtr revIDLastSave="0" documentId="13_ncr:1_{E5AA2676-7718-4FC6-8AFA-4073E3A32F3C}" xr6:coauthVersionLast="41" xr6:coauthVersionMax="41" xr10:uidLastSave="{00000000-0000-0000-0000-000000000000}"/>
  <bookViews>
    <workbookView xWindow="-108" yWindow="-108" windowWidth="20376" windowHeight="12240" tabRatio="739" xr2:uid="{00000000-000D-0000-FFFF-FFFF00000000}"/>
  </bookViews>
  <sheets>
    <sheet name="Notes" sheetId="21" r:id="rId1"/>
    <sheet name="Low birthweight by ethnicity" sheetId="17" r:id="rId2"/>
    <sheet name="Low birthweight by sex" sheetId="18" r:id="rId3"/>
  </sheets>
  <externalReferences>
    <externalReference r:id="rId4"/>
  </externalReferences>
  <definedNames>
    <definedName name="_Toc258933388" localSheetId="0">Notes!#REF!</definedName>
    <definedName name="abc">[1]DataAnnualUpdate!$L:$R</definedName>
    <definedName name="ethnicdata" localSheetId="1">#REF!</definedName>
    <definedName name="ethnicdata" localSheetId="2">#REF!</definedName>
    <definedName name="ethnicdata">#REF!</definedName>
    <definedName name="f" localSheetId="1">#REF!</definedName>
    <definedName name="f" localSheetId="2">#REF!</definedName>
    <definedName name="f">#REF!</definedName>
    <definedName name="joinhistrefresh" localSheetId="1">#REF!</definedName>
    <definedName name="joinhistrefresh" localSheetId="2">#REF!</definedName>
    <definedName name="joinhistrefresh">#REF!</definedName>
    <definedName name="_xlnm.Print_Area" localSheetId="1">'Low birthweight by ethnicity'!$A$1:$O$71</definedName>
    <definedName name="_xlnm.Print_Area" localSheetId="2">'Low birthweight by sex'!$A$1:$R$71</definedName>
    <definedName name="RefCauseofDeath" localSheetId="1">#REF!</definedName>
    <definedName name="RefCauseofDeath" localSheetId="2">#REF!</definedName>
    <definedName name="RefCauseofDeath">#REF!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76" i="18" l="1"/>
  <c r="X76" i="18"/>
  <c r="W77" i="18"/>
  <c r="X77" i="18"/>
  <c r="W78" i="18"/>
  <c r="X78" i="18"/>
  <c r="W79" i="18"/>
  <c r="X79" i="18"/>
  <c r="W80" i="18"/>
  <c r="X80" i="18"/>
  <c r="W81" i="18"/>
  <c r="X81" i="18"/>
  <c r="W82" i="18"/>
  <c r="X82" i="18"/>
  <c r="W83" i="18"/>
  <c r="X83" i="18"/>
  <c r="W84" i="18"/>
  <c r="X84" i="18"/>
  <c r="W85" i="18"/>
  <c r="X85" i="18"/>
  <c r="W86" i="18"/>
  <c r="X86" i="18"/>
  <c r="W87" i="18"/>
  <c r="X87" i="18"/>
  <c r="W88" i="18"/>
  <c r="X88" i="18"/>
  <c r="W89" i="18"/>
  <c r="X89" i="18"/>
  <c r="W90" i="18"/>
  <c r="X90" i="18"/>
  <c r="W91" i="18"/>
  <c r="X91" i="18"/>
  <c r="W92" i="18"/>
  <c r="X92" i="18"/>
  <c r="W93" i="18"/>
  <c r="X93" i="18"/>
  <c r="W94" i="18"/>
  <c r="X94" i="18"/>
  <c r="W95" i="18"/>
  <c r="X95" i="18"/>
  <c r="X75" i="18"/>
  <c r="W75" i="18"/>
  <c r="S76" i="18"/>
  <c r="T76" i="18"/>
  <c r="S77" i="18"/>
  <c r="T77" i="18"/>
  <c r="S78" i="18"/>
  <c r="T78" i="18"/>
  <c r="S79" i="18"/>
  <c r="T79" i="18"/>
  <c r="S80" i="18"/>
  <c r="T80" i="18"/>
  <c r="S81" i="18"/>
  <c r="T81" i="18"/>
  <c r="S82" i="18"/>
  <c r="T82" i="18"/>
  <c r="S83" i="18"/>
  <c r="T83" i="18"/>
  <c r="S84" i="18"/>
  <c r="T84" i="18"/>
  <c r="S85" i="18"/>
  <c r="T85" i="18"/>
  <c r="S86" i="18"/>
  <c r="T86" i="18"/>
  <c r="S87" i="18"/>
  <c r="T87" i="18"/>
  <c r="S88" i="18"/>
  <c r="T88" i="18"/>
  <c r="S89" i="18"/>
  <c r="T89" i="18"/>
  <c r="S90" i="18"/>
  <c r="T90" i="18"/>
  <c r="S91" i="18"/>
  <c r="T91" i="18"/>
  <c r="S92" i="18"/>
  <c r="T92" i="18"/>
  <c r="S93" i="18"/>
  <c r="T93" i="18"/>
  <c r="S94" i="18"/>
  <c r="T94" i="18"/>
  <c r="S95" i="18"/>
  <c r="T95" i="18"/>
  <c r="T75" i="18"/>
  <c r="S75" i="18"/>
  <c r="I97" i="18"/>
  <c r="J97" i="18"/>
  <c r="K97" i="18"/>
  <c r="I98" i="18"/>
  <c r="J98" i="18"/>
  <c r="K98" i="18"/>
  <c r="I99" i="18"/>
  <c r="J99" i="18"/>
  <c r="K99" i="18"/>
  <c r="I100" i="18"/>
  <c r="J100" i="18"/>
  <c r="K100" i="18"/>
  <c r="I101" i="18"/>
  <c r="J101" i="18"/>
  <c r="K101" i="18"/>
  <c r="I102" i="18"/>
  <c r="J102" i="18"/>
  <c r="K102" i="18"/>
  <c r="I103" i="18"/>
  <c r="J103" i="18"/>
  <c r="K103" i="18"/>
  <c r="I104" i="18"/>
  <c r="J104" i="18"/>
  <c r="K104" i="18"/>
  <c r="I105" i="18"/>
  <c r="J105" i="18"/>
  <c r="K105" i="18"/>
  <c r="I106" i="18"/>
  <c r="J106" i="18"/>
  <c r="K106" i="18"/>
  <c r="I107" i="18"/>
  <c r="J107" i="18"/>
  <c r="K107" i="18"/>
  <c r="I108" i="18"/>
  <c r="J108" i="18"/>
  <c r="K108" i="18"/>
  <c r="I109" i="18"/>
  <c r="J109" i="18"/>
  <c r="K109" i="18"/>
  <c r="I110" i="18"/>
  <c r="J110" i="18"/>
  <c r="K110" i="18"/>
  <c r="I111" i="18"/>
  <c r="J111" i="18"/>
  <c r="K111" i="18"/>
  <c r="I112" i="18"/>
  <c r="J112" i="18"/>
  <c r="K112" i="18"/>
  <c r="I113" i="18"/>
  <c r="J113" i="18"/>
  <c r="K113" i="18"/>
  <c r="I114" i="18"/>
  <c r="J114" i="18"/>
  <c r="K114" i="18"/>
  <c r="I115" i="18"/>
  <c r="J115" i="18"/>
  <c r="K115" i="18"/>
  <c r="I116" i="18"/>
  <c r="J116" i="18"/>
  <c r="K116" i="18"/>
  <c r="K96" i="18"/>
  <c r="J96" i="18"/>
  <c r="I96" i="18"/>
  <c r="I76" i="18"/>
  <c r="J76" i="18"/>
  <c r="K76" i="18"/>
  <c r="I77" i="18"/>
  <c r="J77" i="18"/>
  <c r="K77" i="18"/>
  <c r="I78" i="18"/>
  <c r="J78" i="18"/>
  <c r="K78" i="18"/>
  <c r="I79" i="18"/>
  <c r="J79" i="18"/>
  <c r="K79" i="18"/>
  <c r="I80" i="18"/>
  <c r="J80" i="18"/>
  <c r="K80" i="18"/>
  <c r="I81" i="18"/>
  <c r="J81" i="18"/>
  <c r="K81" i="18"/>
  <c r="I82" i="18"/>
  <c r="J82" i="18"/>
  <c r="K82" i="18"/>
  <c r="I83" i="18"/>
  <c r="J83" i="18"/>
  <c r="K83" i="18"/>
  <c r="I84" i="18"/>
  <c r="J84" i="18"/>
  <c r="K84" i="18"/>
  <c r="I85" i="18"/>
  <c r="J85" i="18"/>
  <c r="K85" i="18"/>
  <c r="I86" i="18"/>
  <c r="J86" i="18"/>
  <c r="K86" i="18"/>
  <c r="I87" i="18"/>
  <c r="J87" i="18"/>
  <c r="K87" i="18"/>
  <c r="I88" i="18"/>
  <c r="J88" i="18"/>
  <c r="K88" i="18"/>
  <c r="I89" i="18"/>
  <c r="J89" i="18"/>
  <c r="K89" i="18"/>
  <c r="I90" i="18"/>
  <c r="J90" i="18"/>
  <c r="K90" i="18"/>
  <c r="I91" i="18"/>
  <c r="J91" i="18"/>
  <c r="K91" i="18"/>
  <c r="I92" i="18"/>
  <c r="J92" i="18"/>
  <c r="K92" i="18"/>
  <c r="I93" i="18"/>
  <c r="J93" i="18"/>
  <c r="K93" i="18"/>
  <c r="I94" i="18"/>
  <c r="J94" i="18"/>
  <c r="K94" i="18"/>
  <c r="I95" i="18"/>
  <c r="J95" i="18"/>
  <c r="K95" i="18"/>
  <c r="K75" i="18"/>
  <c r="J75" i="18"/>
  <c r="I75" i="18"/>
  <c r="F97" i="18"/>
  <c r="G97" i="18"/>
  <c r="H97" i="18"/>
  <c r="F98" i="18"/>
  <c r="G98" i="18"/>
  <c r="H98" i="18"/>
  <c r="F99" i="18"/>
  <c r="G99" i="18"/>
  <c r="H99" i="18"/>
  <c r="F100" i="18"/>
  <c r="G100" i="18"/>
  <c r="H100" i="18"/>
  <c r="F101" i="18"/>
  <c r="G101" i="18"/>
  <c r="H101" i="18"/>
  <c r="F102" i="18"/>
  <c r="G102" i="18"/>
  <c r="H102" i="18"/>
  <c r="F103" i="18"/>
  <c r="G103" i="18"/>
  <c r="H103" i="18"/>
  <c r="F104" i="18"/>
  <c r="G104" i="18"/>
  <c r="H104" i="18"/>
  <c r="F105" i="18"/>
  <c r="G105" i="18"/>
  <c r="H105" i="18"/>
  <c r="F106" i="18"/>
  <c r="G106" i="18"/>
  <c r="H106" i="18"/>
  <c r="F107" i="18"/>
  <c r="G107" i="18"/>
  <c r="H107" i="18"/>
  <c r="F108" i="18"/>
  <c r="G108" i="18"/>
  <c r="H108" i="18"/>
  <c r="F109" i="18"/>
  <c r="G109" i="18"/>
  <c r="H109" i="18"/>
  <c r="F110" i="18"/>
  <c r="G110" i="18"/>
  <c r="H110" i="18"/>
  <c r="F111" i="18"/>
  <c r="G111" i="18"/>
  <c r="H111" i="18"/>
  <c r="F112" i="18"/>
  <c r="G112" i="18"/>
  <c r="H112" i="18"/>
  <c r="F113" i="18"/>
  <c r="G113" i="18"/>
  <c r="H113" i="18"/>
  <c r="F114" i="18"/>
  <c r="G114" i="18"/>
  <c r="H114" i="18"/>
  <c r="F115" i="18"/>
  <c r="G115" i="18"/>
  <c r="H115" i="18"/>
  <c r="F116" i="18"/>
  <c r="G116" i="18"/>
  <c r="H116" i="18"/>
  <c r="H96" i="18"/>
  <c r="G96" i="18"/>
  <c r="F96" i="18"/>
  <c r="F76" i="18"/>
  <c r="G76" i="18"/>
  <c r="H76" i="18"/>
  <c r="F77" i="18"/>
  <c r="G77" i="18"/>
  <c r="H77" i="18"/>
  <c r="F78" i="18"/>
  <c r="G78" i="18"/>
  <c r="H78" i="18"/>
  <c r="F79" i="18"/>
  <c r="G79" i="18"/>
  <c r="H79" i="18"/>
  <c r="F80" i="18"/>
  <c r="G80" i="18"/>
  <c r="H80" i="18"/>
  <c r="F81" i="18"/>
  <c r="G81" i="18"/>
  <c r="H81" i="18"/>
  <c r="F82" i="18"/>
  <c r="G82" i="18"/>
  <c r="H82" i="18"/>
  <c r="F83" i="18"/>
  <c r="G83" i="18"/>
  <c r="H83" i="18"/>
  <c r="F84" i="18"/>
  <c r="G84" i="18"/>
  <c r="H84" i="18"/>
  <c r="F85" i="18"/>
  <c r="G85" i="18"/>
  <c r="H85" i="18"/>
  <c r="F86" i="18"/>
  <c r="G86" i="18"/>
  <c r="H86" i="18"/>
  <c r="F87" i="18"/>
  <c r="G87" i="18"/>
  <c r="H87" i="18"/>
  <c r="F88" i="18"/>
  <c r="G88" i="18"/>
  <c r="H88" i="18"/>
  <c r="F89" i="18"/>
  <c r="G89" i="18"/>
  <c r="H89" i="18"/>
  <c r="F90" i="18"/>
  <c r="G90" i="18"/>
  <c r="H90" i="18"/>
  <c r="F91" i="18"/>
  <c r="G91" i="18"/>
  <c r="H91" i="18"/>
  <c r="F92" i="18"/>
  <c r="G92" i="18"/>
  <c r="H92" i="18"/>
  <c r="F93" i="18"/>
  <c r="G93" i="18"/>
  <c r="H93" i="18"/>
  <c r="F94" i="18"/>
  <c r="G94" i="18"/>
  <c r="H94" i="18"/>
  <c r="F95" i="18"/>
  <c r="G95" i="18"/>
  <c r="H95" i="18"/>
  <c r="H75" i="18"/>
  <c r="G75" i="18"/>
  <c r="F75" i="18"/>
  <c r="Q76" i="17"/>
  <c r="Q77" i="17"/>
  <c r="Q78" i="17"/>
  <c r="Q79" i="17"/>
  <c r="Q80" i="17"/>
  <c r="Q81" i="17"/>
  <c r="Q82" i="17"/>
  <c r="Q83" i="17"/>
  <c r="Q84" i="17"/>
  <c r="Q85" i="17"/>
  <c r="Q86" i="17"/>
  <c r="Q87" i="17"/>
  <c r="Q88" i="17"/>
  <c r="Q89" i="17"/>
  <c r="Q90" i="17"/>
  <c r="Q91" i="17"/>
  <c r="Q92" i="17"/>
  <c r="Q93" i="17"/>
  <c r="Q94" i="17"/>
  <c r="Q95" i="17"/>
  <c r="Q75" i="17"/>
  <c r="P76" i="17"/>
  <c r="P77" i="17"/>
  <c r="P78" i="17"/>
  <c r="P79" i="17"/>
  <c r="P80" i="17"/>
  <c r="P81" i="17"/>
  <c r="P82" i="17"/>
  <c r="P83" i="17"/>
  <c r="P84" i="17"/>
  <c r="P85" i="17"/>
  <c r="P86" i="17"/>
  <c r="P87" i="17"/>
  <c r="P88" i="17"/>
  <c r="P89" i="17"/>
  <c r="P90" i="17"/>
  <c r="P91" i="17"/>
  <c r="P92" i="17"/>
  <c r="P93" i="17"/>
  <c r="P94" i="17"/>
  <c r="P95" i="17"/>
  <c r="P75" i="17"/>
  <c r="I77" i="17"/>
  <c r="I78" i="17"/>
  <c r="I79" i="17"/>
  <c r="I80" i="17"/>
  <c r="I81" i="17"/>
  <c r="I82" i="17"/>
  <c r="I83" i="17"/>
  <c r="I84" i="17"/>
  <c r="I85" i="17"/>
  <c r="I86" i="17"/>
  <c r="I87" i="17"/>
  <c r="I88" i="17"/>
  <c r="I89" i="17"/>
  <c r="I90" i="17"/>
  <c r="I91" i="17"/>
  <c r="I92" i="17"/>
  <c r="I93" i="17"/>
  <c r="I94" i="17"/>
  <c r="I95" i="17"/>
  <c r="I96" i="17"/>
  <c r="I76" i="17"/>
  <c r="H77" i="17"/>
  <c r="H78" i="17"/>
  <c r="H79" i="17"/>
  <c r="H80" i="17"/>
  <c r="H81" i="17"/>
  <c r="H82" i="17"/>
  <c r="H83" i="17"/>
  <c r="H84" i="17"/>
  <c r="H85" i="17"/>
  <c r="H86" i="17"/>
  <c r="H87" i="17"/>
  <c r="H88" i="17"/>
  <c r="H89" i="17"/>
  <c r="H90" i="17"/>
  <c r="H91" i="17"/>
  <c r="H92" i="17"/>
  <c r="H93" i="17"/>
  <c r="H94" i="17"/>
  <c r="H95" i="17"/>
  <c r="H96" i="17"/>
  <c r="H76" i="17"/>
  <c r="F77" i="17"/>
  <c r="F78" i="17"/>
  <c r="F79" i="17"/>
  <c r="F80" i="17"/>
  <c r="F81" i="17"/>
  <c r="F82" i="17"/>
  <c r="F83" i="17"/>
  <c r="F84" i="17"/>
  <c r="F85" i="17"/>
  <c r="F86" i="17"/>
  <c r="F87" i="17"/>
  <c r="F88" i="17"/>
  <c r="F89" i="17"/>
  <c r="F90" i="17"/>
  <c r="F91" i="17"/>
  <c r="F92" i="17"/>
  <c r="F93" i="17"/>
  <c r="F94" i="17"/>
  <c r="F95" i="17"/>
  <c r="F96" i="17"/>
  <c r="F76" i="17"/>
  <c r="E77" i="17"/>
  <c r="E78" i="17"/>
  <c r="E79" i="17"/>
  <c r="E80" i="17"/>
  <c r="E81" i="17"/>
  <c r="E82" i="17"/>
  <c r="E83" i="17"/>
  <c r="E84" i="17"/>
  <c r="E85" i="17"/>
  <c r="E86" i="17"/>
  <c r="E87" i="17"/>
  <c r="E88" i="17"/>
  <c r="E89" i="17"/>
  <c r="E90" i="17"/>
  <c r="E91" i="17"/>
  <c r="E92" i="17"/>
  <c r="E93" i="17"/>
  <c r="E94" i="17"/>
  <c r="E95" i="17"/>
  <c r="E96" i="17"/>
  <c r="E76" i="17"/>
</calcChain>
</file>

<file path=xl/sharedStrings.xml><?xml version="1.0" encoding="utf-8"?>
<sst xmlns="http://schemas.openxmlformats.org/spreadsheetml/2006/main" count="123" uniqueCount="54">
  <si>
    <t>Male</t>
  </si>
  <si>
    <t>Female</t>
  </si>
  <si>
    <t>Year</t>
  </si>
  <si>
    <t>Total</t>
  </si>
  <si>
    <t>Māori</t>
  </si>
  <si>
    <t>Non-Māori</t>
  </si>
  <si>
    <t>Reference (1.00)</t>
  </si>
  <si>
    <t>95% LCI</t>
  </si>
  <si>
    <t>95% UCI</t>
  </si>
  <si>
    <t>Notes:</t>
  </si>
  <si>
    <t>95% LCI = 95% confidence interval lower bound.</t>
  </si>
  <si>
    <t>Source:</t>
  </si>
  <si>
    <t>95% UCI = 95% confidence interval upper bound.</t>
  </si>
  <si>
    <t>error -ve</t>
  </si>
  <si>
    <t>error +ve</t>
  </si>
  <si>
    <t>RR</t>
  </si>
  <si>
    <t>If the confidence interval of the rate ratio does not include the number 1, the ratio is said to be statistically significant.</t>
  </si>
  <si>
    <t>Rate = age-specific rates.</t>
  </si>
  <si>
    <t>Rate</t>
  </si>
  <si>
    <t>Age-specific rate ratio</t>
  </si>
  <si>
    <t>RR = age-specific rate ratios.</t>
  </si>
  <si>
    <t>Māori boys</t>
  </si>
  <si>
    <t>Māori girls</t>
  </si>
  <si>
    <t>Non-Māori boys</t>
  </si>
  <si>
    <t>Non-Māori girls</t>
  </si>
  <si>
    <t>Boys</t>
  </si>
  <si>
    <t>Girls</t>
  </si>
  <si>
    <t>Māori girls vs non-Māori girls</t>
  </si>
  <si>
    <t>Māori boys vs non-Māori boys</t>
  </si>
  <si>
    <t>Methods and data sources</t>
  </si>
  <si>
    <t>Numerators</t>
  </si>
  <si>
    <t>Denominator</t>
  </si>
  <si>
    <t>Ethnicity classification</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</si>
  <si>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</si>
  <si>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 xml:space="preserve">Unless otherwise stated, all indicators used ethnicity as recorded on the relevant collection. </t>
  </si>
  <si>
    <t>Confidence intervals</t>
  </si>
  <si>
    <t>The CI is influenced by the sample size of the group. As the sample size becomes smaller, the CI becomes wider, and there is less certainty about the rate.</t>
  </si>
  <si>
    <t>Rate ratios</t>
  </si>
  <si>
    <t>Live births data, sourced from Ministry of Health, was used as denominators for rates of low birthweight.</t>
  </si>
  <si>
    <t>Crude rates</t>
  </si>
  <si>
    <t>Where data for a specific age (eg, infant) were presented, crude rates were calculated. Crude rates are the number of events (eg, counts of babies born with low birthweight) divided by the population of that age and multiplied by 1000. In this case, caution should be taken when comparing Māori with non-Māori results. Crude rates accurately portray a situation in each population, but make comparisons difficult, because they do not take into account different age distributions in each of the populations (eg, the Māori population is much younger than the non-Māori population).</t>
  </si>
  <si>
    <t>Rates were not calculated for counts fewer than five in data.</t>
  </si>
  <si>
    <t>A confidence interval (CI) gives an indication of uncertainty around a single value. CIs are calculated with a stated probability; in the case of this Excel tool, 95 percent (ie, each CI in this Excel tool has a 95 percent probability of enclosing the true value).</t>
  </si>
  <si>
    <t>Low birthweight data in this Excel tool was sourced from Ministry of Health.</t>
  </si>
  <si>
    <t>Rate ratios (RRs) are used in this Excel tool to compare rates between Māori and non-Māori. The RR is equal to the Māori rate divided by the non-Māori rate. Thus the non-Māori population is used as the reference population. For example, an RR of 1.5 means that the rate is 50 percent higher (or 1.5 times as high) in Māori than in non-Māori.</t>
  </si>
  <si>
    <t>Low birthweight, Māori and non-Māori, 1996–2016</t>
  </si>
  <si>
    <t>Low birthweight, Māori and non-Māori</t>
  </si>
  <si>
    <t>Low birthweight, Māori and non-Māori, by sex</t>
  </si>
  <si>
    <t>Age-specific rate (per 1000 live births)</t>
  </si>
  <si>
    <t>Ministry of Health.</t>
  </si>
  <si>
    <t>If the confidence intervals of two rates do not overlap, the difference in rates is said to be statistically significant.</t>
  </si>
  <si>
    <t>"Low birthweight" is defined as a birthweight of less than 2500 grams.</t>
  </si>
  <si>
    <t>Māori vs non-Māori</t>
  </si>
  <si>
    <t>Low birthweight, Māori and non-Māori, by sex, 1996–2016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</si>
</sst>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14"/>
      <color theme="1"/>
      <name val="Arial"/>
      <family val="2"/>
    </font>
    <font>
      <b/>
      <sz val="10"/>
      <color theme="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79">
    <xf numFmtId="0" fontId="0" fillId="0" borderId="0" xfId="0"/>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0" fillId="33" borderId="0" xfId="0" applyFill="1" applyAlignment="1" applyProtection="1">
      <alignment vertical="center"/>
      <protection locked="0"/>
    </xf>
    <xf numFmtId="0" fontId="16" fillId="33"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16" fillId="34" borderId="0" xfId="0" applyFont="1" applyFill="1" applyProtection="1">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4" borderId="0" xfId="0" applyFill="1" applyAlignment="1" applyProtection="1">
      <alignment vertical="center"/>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0" fillId="34" borderId="0" xfId="0" applyFill="1" applyAlignment="1" applyProtection="1">
      <alignment vertical="top"/>
      <protection locked="0"/>
    </xf>
    <xf numFmtId="0" fontId="21" fillId="33" borderId="0" xfId="0" applyFont="1" applyFill="1" applyBorder="1" applyAlignment="1" applyProtection="1">
      <alignment horizontal="right" vertical="top"/>
      <protection locked="0"/>
    </xf>
    <xf numFmtId="164" fontId="22" fillId="33" borderId="0" xfId="0" applyNumberFormat="1" applyFont="1" applyFill="1" applyBorder="1" applyAlignment="1" applyProtection="1">
      <alignment horizontal="right" vertical="top"/>
      <protection locked="0"/>
    </xf>
    <xf numFmtId="164" fontId="21" fillId="33" borderId="0" xfId="0" applyNumberFormat="1" applyFont="1" applyFill="1" applyBorder="1" applyAlignment="1" applyProtection="1">
      <alignment horizontal="right" vertical="top"/>
      <protection locked="0"/>
    </xf>
    <xf numFmtId="2" fontId="22" fillId="33" borderId="0" xfId="0" applyNumberFormat="1" applyFont="1" applyFill="1" applyBorder="1" applyAlignment="1" applyProtection="1">
      <alignment horizontal="right" vertical="top"/>
      <protection locked="0"/>
    </xf>
    <xf numFmtId="2" fontId="21" fillId="33" borderId="0" xfId="0" applyNumberFormat="1" applyFont="1" applyFill="1" applyBorder="1" applyAlignment="1" applyProtection="1">
      <alignment horizontal="right" vertical="top"/>
      <protection locked="0"/>
    </xf>
    <xf numFmtId="0" fontId="0" fillId="33" borderId="0" xfId="0" applyFont="1" applyFill="1" applyProtection="1">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ill="1" applyAlignment="1" applyProtection="1">
      <alignment horizontal="right"/>
      <protection locked="0"/>
    </xf>
    <xf numFmtId="0" fontId="0" fillId="33" borderId="0" xfId="0" applyFont="1" applyFill="1" applyBorder="1" applyProtection="1">
      <protection locked="0"/>
    </xf>
    <xf numFmtId="2" fontId="0" fillId="33" borderId="0" xfId="0" applyNumberFormat="1" applyFill="1" applyBorder="1" applyAlignment="1" applyProtection="1">
      <alignment horizontal="right"/>
      <protection locked="0"/>
    </xf>
    <xf numFmtId="0" fontId="0" fillId="33" borderId="10" xfId="0" applyFont="1"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ill="1" applyBorder="1" applyAlignment="1" applyProtection="1">
      <alignment horizontal="right"/>
      <protection locked="0"/>
    </xf>
    <xf numFmtId="0" fontId="17" fillId="34" borderId="0" xfId="0" applyFont="1" applyFill="1" applyAlignment="1" applyProtection="1">
      <alignment horizontal="right"/>
      <protection locked="0"/>
    </xf>
    <xf numFmtId="164" fontId="17" fillId="34" borderId="0" xfId="0" applyNumberFormat="1" applyFont="1" applyFill="1" applyProtection="1">
      <protection locked="0"/>
    </xf>
    <xf numFmtId="164" fontId="21" fillId="34" borderId="0" xfId="0" applyNumberFormat="1" applyFont="1" applyFill="1" applyProtection="1">
      <protection locked="0"/>
    </xf>
    <xf numFmtId="2" fontId="17" fillId="34" borderId="0" xfId="0" applyNumberFormat="1" applyFont="1" applyFill="1" applyProtection="1">
      <protection locked="0"/>
    </xf>
    <xf numFmtId="0" fontId="17" fillId="34" borderId="0" xfId="0" applyNumberFormat="1" applyFont="1" applyFill="1" applyProtection="1">
      <protection locked="0"/>
    </xf>
    <xf numFmtId="0" fontId="21" fillId="34" borderId="0" xfId="0" applyNumberFormat="1" applyFont="1" applyFill="1" applyProtection="1">
      <protection locked="0"/>
    </xf>
    <xf numFmtId="164" fontId="0" fillId="34" borderId="0" xfId="0" applyNumberFormat="1" applyFill="1" applyProtection="1">
      <protection locked="0"/>
    </xf>
    <xf numFmtId="164" fontId="17" fillId="34" borderId="0" xfId="0" applyNumberFormat="1" applyFont="1" applyFill="1" applyAlignment="1" applyProtection="1">
      <alignment horizontal="right"/>
      <protection locked="0"/>
    </xf>
    <xf numFmtId="0" fontId="23" fillId="34" borderId="0" xfId="0" applyFont="1" applyFill="1" applyProtection="1">
      <protection locked="0"/>
    </xf>
    <xf numFmtId="0" fontId="27" fillId="34" borderId="0" xfId="0" applyFont="1" applyFill="1" applyProtection="1">
      <protection locked="0"/>
    </xf>
    <xf numFmtId="0" fontId="19" fillId="34" borderId="0" xfId="0" applyFont="1" applyFill="1" applyProtection="1">
      <protection locked="0"/>
    </xf>
    <xf numFmtId="0" fontId="0" fillId="34" borderId="0" xfId="0" applyNumberFormat="1" applyFill="1" applyProtection="1">
      <protection locked="0"/>
    </xf>
    <xf numFmtId="0" fontId="29" fillId="34" borderId="0" xfId="0" applyFont="1" applyFill="1" applyAlignment="1" applyProtection="1">
      <alignment vertical="top"/>
      <protection locked="0"/>
    </xf>
    <xf numFmtId="0" fontId="0" fillId="34" borderId="0" xfId="0" applyFill="1" applyAlignment="1" applyProtection="1">
      <alignment horizontal="left" vertical="top"/>
      <protection locked="0"/>
    </xf>
    <xf numFmtId="0" fontId="0" fillId="34" borderId="0" xfId="0" applyFill="1" applyAlignment="1" applyProtection="1">
      <alignment vertical="top" wrapText="1"/>
      <protection locked="0"/>
    </xf>
    <xf numFmtId="0" fontId="18" fillId="34" borderId="0" xfId="0" applyFont="1" applyFill="1" applyAlignment="1" applyProtection="1">
      <alignment vertical="top"/>
      <protection locked="0"/>
    </xf>
    <xf numFmtId="0" fontId="30" fillId="34" borderId="0" xfId="0" applyFont="1" applyFill="1" applyBorder="1" applyProtection="1">
      <protection locked="0"/>
    </xf>
    <xf numFmtId="0" fontId="31" fillId="34" borderId="0" xfId="0" applyFont="1" applyFill="1" applyBorder="1" applyAlignment="1" applyProtection="1">
      <alignment vertical="top" wrapText="1"/>
      <protection locked="0"/>
    </xf>
    <xf numFmtId="0" fontId="31" fillId="34" borderId="0" xfId="0" quotePrefix="1" applyFont="1" applyFill="1" applyBorder="1" applyAlignment="1" applyProtection="1">
      <alignment horizontal="left"/>
      <protection locked="0"/>
    </xf>
    <xf numFmtId="0" fontId="31" fillId="34" borderId="0" xfId="0" quotePrefix="1" applyFont="1" applyFill="1" applyBorder="1" applyProtection="1">
      <protection locked="0"/>
    </xf>
    <xf numFmtId="0" fontId="31" fillId="34" borderId="0" xfId="0" applyFont="1" applyFill="1" applyBorder="1" applyProtection="1">
      <protection locked="0"/>
    </xf>
    <xf numFmtId="0" fontId="16" fillId="34" borderId="0" xfId="0" applyFont="1" applyFill="1" applyAlignment="1" applyProtection="1">
      <alignment vertical="top"/>
      <protection locked="0"/>
    </xf>
    <xf numFmtId="0" fontId="0" fillId="34" borderId="0" xfId="0" applyFill="1" applyAlignment="1" applyProtection="1">
      <alignment horizontal="left" vertical="top" wrapText="1"/>
      <protection locked="0"/>
    </xf>
    <xf numFmtId="0" fontId="0" fillId="34" borderId="0" xfId="0" applyFont="1" applyFill="1" applyAlignment="1" applyProtection="1">
      <alignment vertical="top"/>
      <protection locked="0"/>
    </xf>
    <xf numFmtId="0" fontId="31" fillId="34" borderId="0" xfId="0" applyFont="1" applyFill="1" applyProtection="1">
      <protection locked="0"/>
    </xf>
    <xf numFmtId="0" fontId="31" fillId="34" borderId="10" xfId="0" applyFont="1" applyFill="1" applyBorder="1" applyProtection="1">
      <protection locked="0"/>
    </xf>
    <xf numFmtId="0" fontId="31" fillId="34" borderId="10" xfId="0" applyFont="1" applyFill="1" applyBorder="1" applyAlignment="1" applyProtection="1">
      <alignment horizontal="left"/>
      <protection locked="0"/>
    </xf>
    <xf numFmtId="0" fontId="0" fillId="33" borderId="0" xfId="0" applyFill="1" applyBorder="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horizontal="right" vertical="top" wrapText="1"/>
      <protection locked="0"/>
    </xf>
    <xf numFmtId="0" fontId="16" fillId="33" borderId="0" xfId="0" applyFont="1" applyFill="1" applyBorder="1" applyAlignment="1" applyProtection="1">
      <alignment horizontal="right" vertical="top" wrapText="1"/>
      <protection locked="0"/>
    </xf>
    <xf numFmtId="164" fontId="0" fillId="33" borderId="0" xfId="0" applyNumberFormat="1" applyFill="1" applyBorder="1" applyAlignment="1" applyProtection="1">
      <alignment horizontal="right"/>
      <protection locked="0"/>
    </xf>
    <xf numFmtId="164" fontId="0" fillId="33" borderId="0" xfId="0" applyNumberFormat="1" applyFill="1" applyProtection="1">
      <protection locked="0"/>
    </xf>
    <xf numFmtId="0" fontId="0" fillId="34" borderId="0" xfId="0" applyFill="1" applyAlignment="1" applyProtection="1">
      <alignment horizontal="right"/>
      <protection locked="0"/>
    </xf>
    <xf numFmtId="0" fontId="0" fillId="34" borderId="0" xfId="0" applyFill="1" applyAlignment="1" applyProtection="1">
      <alignment horizontal="left" vertical="top"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9">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800">
                <a:solidFill>
                  <a:schemeClr val="tx1"/>
                </a:solidFill>
              </a:rPr>
              <a:t>Low birthweight, Māori and non-Māori, 1996–2016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'Low birthweight by ethnicity'!$D$36</c:f>
              <c:strCache>
                <c:ptCount val="1"/>
                <c:pt idx="0">
                  <c:v>Māori</c:v>
                </c:pt>
              </c:strCache>
            </c:strRef>
          </c:tx>
          <c:spPr>
            <a:ln w="28575" cap="rnd">
              <a:solidFill>
                <a:srgbClr val="0070C0"/>
              </a:solidFill>
              <a:round/>
            </a:ln>
            <a:effectLst/>
          </c:spPr>
          <c:marker>
            <c:symbol val="none"/>
          </c:marker>
          <c:errBars>
            <c:errDir val="y"/>
            <c:errBarType val="both"/>
            <c:errValType val="cust"/>
            <c:noEndCap val="0"/>
            <c:plus>
              <c:numRef>
                <c:f>'Low birthweight by ethnicity'!$F$76:$F$96</c:f>
                <c:numCache>
                  <c:formatCode>General</c:formatCode>
                  <c:ptCount val="21"/>
                  <c:pt idx="0">
                    <c:v>4.3370201806060038</c:v>
                  </c:pt>
                  <c:pt idx="1">
                    <c:v>4.3046219200907956</c:v>
                  </c:pt>
                  <c:pt idx="2">
                    <c:v>3.1478040610475446</c:v>
                  </c:pt>
                  <c:pt idx="3">
                    <c:v>4.2610553501350807</c:v>
                  </c:pt>
                  <c:pt idx="4">
                    <c:v>4.2839041950815471</c:v>
                  </c:pt>
                  <c:pt idx="5">
                    <c:v>4.4346026167794435</c:v>
                  </c:pt>
                  <c:pt idx="6">
                    <c:v>4.5014519196388676</c:v>
                  </c:pt>
                  <c:pt idx="7">
                    <c:v>4.21590516440952</c:v>
                  </c:pt>
                  <c:pt idx="8">
                    <c:v>4.1216082563389449</c:v>
                  </c:pt>
                  <c:pt idx="9">
                    <c:v>4.0535063706271046</c:v>
                  </c:pt>
                  <c:pt idx="10">
                    <c:v>3.8875949498776379</c:v>
                  </c:pt>
                  <c:pt idx="11">
                    <c:v>3.7279700661734552</c:v>
                  </c:pt>
                  <c:pt idx="12">
                    <c:v>3.6877752463251596</c:v>
                  </c:pt>
                  <c:pt idx="13">
                    <c:v>3.8464057235423326</c:v>
                  </c:pt>
                  <c:pt idx="14">
                    <c:v>3.8475274657495646</c:v>
                  </c:pt>
                  <c:pt idx="15">
                    <c:v>3.9255005522257989</c:v>
                  </c:pt>
                  <c:pt idx="16">
                    <c:v>3.9130940951012292</c:v>
                  </c:pt>
                  <c:pt idx="17">
                    <c:v>3.9822691758478612</c:v>
                  </c:pt>
                  <c:pt idx="18">
                    <c:v>4.0210764004608279</c:v>
                  </c:pt>
                  <c:pt idx="19">
                    <c:v>3.8940738606755758</c:v>
                  </c:pt>
                  <c:pt idx="20">
                    <c:v>3.9174434728828373</c:v>
                  </c:pt>
                </c:numCache>
              </c:numRef>
            </c:plus>
            <c:minus>
              <c:numRef>
                <c:f>'Low birthweight by ethnicity'!$E$76:$E$96</c:f>
                <c:numCache>
                  <c:formatCode>General</c:formatCode>
                  <c:ptCount val="21"/>
                  <c:pt idx="0">
                    <c:v>4.1544797278601635</c:v>
                  </c:pt>
                  <c:pt idx="1">
                    <c:v>4.1254362559270703</c:v>
                  </c:pt>
                  <c:pt idx="2">
                    <c:v>2.9441414892731537</c:v>
                  </c:pt>
                  <c:pt idx="3">
                    <c:v>4.0786666336019124</c:v>
                  </c:pt>
                  <c:pt idx="4">
                    <c:v>4.0996675484907428</c:v>
                  </c:pt>
                  <c:pt idx="5">
                    <c:v>4.2504530068870139</c:v>
                  </c:pt>
                  <c:pt idx="6">
                    <c:v>4.3052981333386668</c:v>
                  </c:pt>
                  <c:pt idx="7">
                    <c:v>4.0294417589395266</c:v>
                  </c:pt>
                  <c:pt idx="8">
                    <c:v>3.9446571591306565</c:v>
                  </c:pt>
                  <c:pt idx="9">
                    <c:v>3.8816131670015039</c:v>
                  </c:pt>
                  <c:pt idx="10">
                    <c:v>3.7246433560349601</c:v>
                  </c:pt>
                  <c:pt idx="11">
                    <c:v>3.5768899470367685</c:v>
                  </c:pt>
                  <c:pt idx="12">
                    <c:v>3.537573397470041</c:v>
                  </c:pt>
                  <c:pt idx="13">
                    <c:v>3.6882032437674752</c:v>
                  </c:pt>
                  <c:pt idx="14">
                    <c:v>3.69290105245517</c:v>
                  </c:pt>
                  <c:pt idx="15">
                    <c:v>3.7634677107623986</c:v>
                  </c:pt>
                  <c:pt idx="16">
                    <c:v>3.7502721935757464</c:v>
                  </c:pt>
                  <c:pt idx="17">
                    <c:v>3.8118135247966691</c:v>
                  </c:pt>
                  <c:pt idx="18">
                    <c:v>3.8436354094252465</c:v>
                  </c:pt>
                  <c:pt idx="19">
                    <c:v>3.7296995887703162</c:v>
                  </c:pt>
                  <c:pt idx="20">
                    <c:v>3.7487481582869648</c:v>
                  </c:pt>
                </c:numCache>
              </c:numRef>
            </c:minus>
            <c:spPr>
              <a:noFill/>
              <a:ln w="9525" cap="flat" cmpd="sng" algn="ctr">
                <a:solidFill>
                  <a:srgbClr val="0070C0"/>
                </a:solidFill>
                <a:round/>
              </a:ln>
              <a:effectLst/>
            </c:spPr>
          </c:errBars>
          <c:cat>
            <c:numRef>
              <c:f>'Low birthweight by ethnicity'!$C$38:$C$58</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'Low birthweight by ethnicity'!$D$38:$D$58</c:f>
              <c:numCache>
                <c:formatCode>0.0</c:formatCode>
                <c:ptCount val="21"/>
                <c:pt idx="0">
                  <c:v>74.011617013303365</c:v>
                </c:pt>
                <c:pt idx="1">
                  <c:v>74.314795511680671</c:v>
                </c:pt>
                <c:pt idx="2">
                  <c:v>34.033409579261104</c:v>
                </c:pt>
                <c:pt idx="3">
                  <c:v>71.44194172334187</c:v>
                </c:pt>
                <c:pt idx="4">
                  <c:v>71.469086783891086</c:v>
                </c:pt>
                <c:pt idx="5">
                  <c:v>76.753418614909577</c:v>
                </c:pt>
                <c:pt idx="6">
                  <c:v>74.069104327406905</c:v>
                </c:pt>
                <c:pt idx="7">
                  <c:v>68.294860349445216</c:v>
                </c:pt>
                <c:pt idx="8">
                  <c:v>68.886198547215486</c:v>
                </c:pt>
                <c:pt idx="9">
                  <c:v>68.630910374029639</c:v>
                </c:pt>
                <c:pt idx="10">
                  <c:v>66.62949540005576</c:v>
                </c:pt>
                <c:pt idx="11">
                  <c:v>66.190919433240254</c:v>
                </c:pt>
                <c:pt idx="12">
                  <c:v>65.134690520254992</c:v>
                </c:pt>
                <c:pt idx="13">
                  <c:v>67.244179750947481</c:v>
                </c:pt>
                <c:pt idx="14">
                  <c:v>68.914412745461277</c:v>
                </c:pt>
                <c:pt idx="15">
                  <c:v>68.370855051569251</c:v>
                </c:pt>
                <c:pt idx="16">
                  <c:v>67.584131936706044</c:v>
                </c:pt>
                <c:pt idx="17">
                  <c:v>66.767741559274597</c:v>
                </c:pt>
                <c:pt idx="18">
                  <c:v>65.295224224770919</c:v>
                </c:pt>
                <c:pt idx="19">
                  <c:v>66.250492098307177</c:v>
                </c:pt>
                <c:pt idx="20">
                  <c:v>65.266316579144799</c:v>
                </c:pt>
              </c:numCache>
            </c:numRef>
          </c:val>
          <c:smooth val="0"/>
          <c:extLst>
            <c:ext xmlns:c16="http://schemas.microsoft.com/office/drawing/2014/chart" uri="{C3380CC4-5D6E-409C-BE32-E72D297353CC}">
              <c16:uniqueId val="{00000000-D3C1-4C85-B5FC-AAB616A3BCA1}"/>
            </c:ext>
          </c:extLst>
        </c:ser>
        <c:ser>
          <c:idx val="2"/>
          <c:order val="1"/>
          <c:tx>
            <c:strRef>
              <c:f>'Low birthweight by ethnicity'!$G$36:$I$36</c:f>
              <c:strCache>
                <c:ptCount val="1"/>
                <c:pt idx="0">
                  <c:v>Non-Māori</c:v>
                </c:pt>
              </c:strCache>
            </c:strRef>
          </c:tx>
          <c:spPr>
            <a:ln w="22225" cap="rnd">
              <a:solidFill>
                <a:sysClr val="window" lastClr="FFFFFF">
                  <a:lumMod val="65000"/>
                </a:sysClr>
              </a:solidFill>
              <a:round/>
            </a:ln>
            <a:effectLst/>
          </c:spPr>
          <c:marker>
            <c:symbol val="none"/>
          </c:marker>
          <c:errBars>
            <c:errDir val="y"/>
            <c:errBarType val="both"/>
            <c:errValType val="cust"/>
            <c:noEndCap val="0"/>
            <c:plus>
              <c:numRef>
                <c:f>'Low birthweight by ethnicity'!$I$76:$I$96</c:f>
                <c:numCache>
                  <c:formatCode>General</c:formatCode>
                  <c:ptCount val="21"/>
                  <c:pt idx="0">
                    <c:v>2.3692567079530065</c:v>
                  </c:pt>
                  <c:pt idx="1">
                    <c:v>2.3580295712738533</c:v>
                  </c:pt>
                  <c:pt idx="2">
                    <c:v>1.73149891635736</c:v>
                  </c:pt>
                  <c:pt idx="3">
                    <c:v>2.4106140407346359</c:v>
                  </c:pt>
                  <c:pt idx="4">
                    <c:v>2.4210073481350705</c:v>
                  </c:pt>
                  <c:pt idx="5">
                    <c:v>2.4403559689510388</c:v>
                  </c:pt>
                  <c:pt idx="6">
                    <c:v>2.4902703987241352</c:v>
                  </c:pt>
                  <c:pt idx="7">
                    <c:v>2.3817693948350609</c:v>
                  </c:pt>
                  <c:pt idx="8">
                    <c:v>2.3518104387081991</c:v>
                  </c:pt>
                  <c:pt idx="9">
                    <c:v>2.3160449565969259</c:v>
                  </c:pt>
                  <c:pt idx="10">
                    <c:v>2.2713012490179239</c:v>
                  </c:pt>
                  <c:pt idx="11">
                    <c:v>2.201277919577457</c:v>
                  </c:pt>
                  <c:pt idx="12">
                    <c:v>2.2138730848674371</c:v>
                  </c:pt>
                  <c:pt idx="13">
                    <c:v>2.2217732724924986</c:v>
                  </c:pt>
                  <c:pt idx="14">
                    <c:v>2.1728465870815299</c:v>
                  </c:pt>
                  <c:pt idx="15">
                    <c:v>2.2432328690581613</c:v>
                  </c:pt>
                  <c:pt idx="16">
                    <c:v>2.3017730581532945</c:v>
                  </c:pt>
                  <c:pt idx="17">
                    <c:v>2.3049868524385744</c:v>
                  </c:pt>
                  <c:pt idx="18">
                    <c:v>2.3085335311829809</c:v>
                  </c:pt>
                  <c:pt idx="19">
                    <c:v>2.2459674449558591</c:v>
                  </c:pt>
                  <c:pt idx="20">
                    <c:v>2.291473795383034</c:v>
                  </c:pt>
                </c:numCache>
              </c:numRef>
            </c:plus>
            <c:minus>
              <c:numRef>
                <c:f>'Low birthweight by ethnicity'!$H$76:$H$96</c:f>
                <c:numCache>
                  <c:formatCode>General</c:formatCode>
                  <c:ptCount val="21"/>
                  <c:pt idx="0">
                    <c:v>2.2989040410983321</c:v>
                  </c:pt>
                  <c:pt idx="1">
                    <c:v>2.2876779957228308</c:v>
                  </c:pt>
                  <c:pt idx="2">
                    <c:v>1.6603947283822187</c:v>
                  </c:pt>
                  <c:pt idx="3">
                    <c:v>2.3402201444491837</c:v>
                  </c:pt>
                  <c:pt idx="4">
                    <c:v>2.3501553971284181</c:v>
                  </c:pt>
                  <c:pt idx="5">
                    <c:v>2.3681431376596151</c:v>
                  </c:pt>
                  <c:pt idx="6">
                    <c:v>2.4167001827801187</c:v>
                  </c:pt>
                  <c:pt idx="7">
                    <c:v>2.310502880818504</c:v>
                  </c:pt>
                  <c:pt idx="8">
                    <c:v>2.2827634134301462</c:v>
                  </c:pt>
                  <c:pt idx="9">
                    <c:v>2.2461905574057397</c:v>
                  </c:pt>
                  <c:pt idx="10">
                    <c:v>2.2024608122855227</c:v>
                  </c:pt>
                  <c:pt idx="11">
                    <c:v>2.1376366529079149</c:v>
                  </c:pt>
                  <c:pt idx="12">
                    <c:v>2.1503711099241514</c:v>
                  </c:pt>
                  <c:pt idx="13">
                    <c:v>2.156752003072647</c:v>
                  </c:pt>
                  <c:pt idx="14">
                    <c:v>2.1092318623105442</c:v>
                  </c:pt>
                  <c:pt idx="15">
                    <c:v>2.1772147544715637</c:v>
                  </c:pt>
                  <c:pt idx="16">
                    <c:v>2.2356866223264902</c:v>
                  </c:pt>
                  <c:pt idx="17">
                    <c:v>2.2365005087223153</c:v>
                  </c:pt>
                  <c:pt idx="18">
                    <c:v>2.2388171966495918</c:v>
                  </c:pt>
                  <c:pt idx="19">
                    <c:v>2.1802511948549892</c:v>
                  </c:pt>
                  <c:pt idx="20">
                    <c:v>2.2238725264327854</c:v>
                  </c:pt>
                </c:numCache>
              </c:numRef>
            </c:minus>
            <c:spPr>
              <a:noFill/>
              <a:ln w="9525" cap="flat" cmpd="sng" algn="ctr">
                <a:solidFill>
                  <a:sysClr val="window" lastClr="FFFFFF">
                    <a:lumMod val="65000"/>
                  </a:sysClr>
                </a:solidFill>
                <a:round/>
              </a:ln>
              <a:effectLst/>
            </c:spPr>
          </c:errBars>
          <c:cat>
            <c:numRef>
              <c:f>'Low birthweight by ethnicity'!$C$38:$C$58</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'Low birthweight by ethnicity'!$G$38:$G$58</c:f>
              <c:numCache>
                <c:formatCode>0.0</c:formatCode>
                <c:ptCount val="21"/>
                <c:pt idx="0">
                  <c:v>58.131955676797915</c:v>
                </c:pt>
                <c:pt idx="1">
                  <c:v>57.573928786964395</c:v>
                </c:pt>
                <c:pt idx="2">
                  <c:v>30.320728086825326</c:v>
                </c:pt>
                <c:pt idx="3">
                  <c:v>60.177803546407695</c:v>
                </c:pt>
                <c:pt idx="4">
                  <c:v>60.301018795438516</c:v>
                </c:pt>
                <c:pt idx="5">
                  <c:v>60.091686284227478</c:v>
                </c:pt>
                <c:pt idx="6">
                  <c:v>61.423882857864172</c:v>
                </c:pt>
                <c:pt idx="7">
                  <c:v>57.979165647772284</c:v>
                </c:pt>
                <c:pt idx="8">
                  <c:v>58.384475037319625</c:v>
                </c:pt>
                <c:pt idx="9">
                  <c:v>55.916401025813101</c:v>
                </c:pt>
                <c:pt idx="10">
                  <c:v>54.559625876851129</c:v>
                </c:pt>
                <c:pt idx="11">
                  <c:v>55.522792302819823</c:v>
                </c:pt>
                <c:pt idx="12">
                  <c:v>56.297813909897343</c:v>
                </c:pt>
                <c:pt idx="13">
                  <c:v>55.338614303246679</c:v>
                </c:pt>
                <c:pt idx="14">
                  <c:v>54.097716456359429</c:v>
                </c:pt>
                <c:pt idx="15">
                  <c:v>55.55052106932488</c:v>
                </c:pt>
                <c:pt idx="16">
                  <c:v>58.475287499716472</c:v>
                </c:pt>
                <c:pt idx="17">
                  <c:v>56.519082534310961</c:v>
                </c:pt>
                <c:pt idx="18">
                  <c:v>55.661866717696022</c:v>
                </c:pt>
                <c:pt idx="19">
                  <c:v>55.952729979026188</c:v>
                </c:pt>
                <c:pt idx="20">
                  <c:v>56.603335885123066</c:v>
                </c:pt>
              </c:numCache>
            </c:numRef>
          </c:val>
          <c:smooth val="0"/>
          <c:extLst>
            <c:ext xmlns:c16="http://schemas.microsoft.com/office/drawing/2014/chart" uri="{C3380CC4-5D6E-409C-BE32-E72D297353CC}">
              <c16:uniqueId val="{00000001-D3C1-4C85-B5FC-AAB616A3BCA1}"/>
            </c:ext>
          </c:extLst>
        </c:ser>
        <c:dLbls>
          <c:showLegendKey val="0"/>
          <c:showVal val="0"/>
          <c:showCatName val="0"/>
          <c:showSerName val="0"/>
          <c:showPercent val="0"/>
          <c:showBubbleSize val="0"/>
        </c:dLbls>
        <c:smooth val="0"/>
        <c:axId val="309063616"/>
        <c:axId val="309065184"/>
      </c:lineChart>
      <c:catAx>
        <c:axId val="3090636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065184"/>
        <c:crosses val="autoZero"/>
        <c:auto val="1"/>
        <c:lblAlgn val="ctr"/>
        <c:lblOffset val="100"/>
        <c:tickLblSkip val="2"/>
        <c:noMultiLvlLbl val="0"/>
      </c:catAx>
      <c:valAx>
        <c:axId val="309065184"/>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 live births)</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063616"/>
        <c:crosses val="autoZero"/>
        <c:crossBetween val="between"/>
      </c:valAx>
      <c:spPr>
        <a:noFill/>
        <a:ln>
          <a:noFill/>
        </a:ln>
        <a:effectLst/>
      </c:spPr>
    </c:plotArea>
    <c:legend>
      <c:legendPos val="b"/>
      <c:layout>
        <c:manualLayout>
          <c:xMode val="edge"/>
          <c:yMode val="edge"/>
          <c:x val="0.78721887609698915"/>
          <c:y val="0.12376489729859101"/>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800" b="0" i="0" baseline="0">
                <a:effectLst/>
              </a:rPr>
              <a:t>Low birthweight, rate ratio (Māori vs non-Māori), 1996–2016</a:t>
            </a:r>
            <a:endParaRPr lang="en-US">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'Low birthweight by ethnicity'!$P$36</c:f>
              <c:strCache>
                <c:ptCount val="1"/>
                <c:pt idx="0">
                  <c:v>Māori vs non-Māori</c:v>
                </c:pt>
              </c:strCache>
            </c:strRef>
          </c:tx>
          <c:spPr>
            <a:ln w="28575" cap="rnd">
              <a:solidFill>
                <a:schemeClr val="accent4"/>
              </a:solidFill>
              <a:round/>
            </a:ln>
            <a:effectLst/>
          </c:spPr>
          <c:marker>
            <c:symbol val="none"/>
          </c:marker>
          <c:errBars>
            <c:errDir val="y"/>
            <c:errBarType val="both"/>
            <c:errValType val="cust"/>
            <c:noEndCap val="0"/>
            <c:plus>
              <c:numRef>
                <c:f>'Low birthweight by ethnicity'!$Q$75:$Q$95</c:f>
                <c:numCache>
                  <c:formatCode>General</c:formatCode>
                  <c:ptCount val="21"/>
                  <c:pt idx="0">
                    <c:v>9.1700635685513454E-2</c:v>
                  </c:pt>
                  <c:pt idx="1">
                    <c:v>9.2401776045270889E-2</c:v>
                  </c:pt>
                  <c:pt idx="2">
                    <c:v>0.12356563453879588</c:v>
                  </c:pt>
                  <c:pt idx="3">
                    <c:v>8.6055781944165854E-2</c:v>
                  </c:pt>
                  <c:pt idx="4">
                    <c:v>8.6269601732479329E-2</c:v>
                  </c:pt>
                  <c:pt idx="5">
                    <c:v>9.101698314384743E-2</c:v>
                  </c:pt>
                  <c:pt idx="6">
                    <c:v>8.8890186633640456E-2</c:v>
                  </c:pt>
                  <c:pt idx="7">
                    <c:v>8.8141569769137229E-2</c:v>
                  </c:pt>
                  <c:pt idx="8">
                    <c:v>8.5864733024103357E-2</c:v>
                  </c:pt>
                  <c:pt idx="9">
                    <c:v>8.9356696295630478E-2</c:v>
                  </c:pt>
                  <c:pt idx="10">
                    <c:v>8.8340390077358721E-2</c:v>
                  </c:pt>
                  <c:pt idx="11">
                    <c:v>8.2833177546780101E-2</c:v>
                  </c:pt>
                  <c:pt idx="12">
                    <c:v>8.0451921301077256E-2</c:v>
                  </c:pt>
                  <c:pt idx="13">
                    <c:v>8.5676739916049849E-2</c:v>
                  </c:pt>
                  <c:pt idx="14">
                    <c:v>8.8394736102330507E-2</c:v>
                  </c:pt>
                  <c:pt idx="15">
                    <c:v>8.7168499773716546E-2</c:v>
                  </c:pt>
                  <c:pt idx="16">
                    <c:v>8.1627525891374786E-2</c:v>
                  </c:pt>
                  <c:pt idx="17">
                    <c:v>8.6129633842939812E-2</c:v>
                  </c:pt>
                  <c:pt idx="18">
                    <c:v>8.7900501684585297E-2</c:v>
                  </c:pt>
                  <c:pt idx="19">
                    <c:v>8.5028678836632565E-2</c:v>
                  </c:pt>
                  <c:pt idx="20">
                    <c:v>8.4230997843192323E-2</c:v>
                  </c:pt>
                </c:numCache>
              </c:numRef>
            </c:plus>
            <c:minus>
              <c:numRef>
                <c:f>'Low birthweight by ethnicity'!$P$75:$P$95</c:f>
                <c:numCache>
                  <c:formatCode>General</c:formatCode>
                  <c:ptCount val="21"/>
                  <c:pt idx="0">
                    <c:v>8.5539588381210452E-2</c:v>
                  </c:pt>
                  <c:pt idx="1">
                    <c:v>8.62289505652305E-2</c:v>
                  </c:pt>
                  <c:pt idx="2">
                    <c:v>0.1113117729819515</c:v>
                  </c:pt>
                  <c:pt idx="3">
                    <c:v>8.0239426316549123E-2</c:v>
                  </c:pt>
                  <c:pt idx="4">
                    <c:v>8.0416207221205571E-2</c:v>
                  </c:pt>
                  <c:pt idx="5">
                    <c:v>8.4962639141351826E-2</c:v>
                  </c:pt>
                  <c:pt idx="6">
                    <c:v>8.2787530236347662E-2</c:v>
                  </c:pt>
                  <c:pt idx="7">
                    <c:v>8.2005271101350363E-2</c:v>
                  </c:pt>
                  <c:pt idx="8">
                    <c:v>8.0039861973671966E-2</c:v>
                  </c:pt>
                  <c:pt idx="9">
                    <c:v>8.3292770701302477E-2</c:v>
                  </c:pt>
                  <c:pt idx="10">
                    <c:v>8.2381135410506623E-2</c:v>
                  </c:pt>
                  <c:pt idx="11">
                    <c:v>7.7451623194590313E-2</c:v>
                  </c:pt>
                  <c:pt idx="12">
                    <c:v>7.5221264483277039E-2</c:v>
                  </c:pt>
                  <c:pt idx="13">
                    <c:v>8.0033745088831987E-2</c:v>
                  </c:pt>
                  <c:pt idx="14">
                    <c:v>8.265904615631392E-2</c:v>
                  </c:pt>
                  <c:pt idx="15">
                    <c:v>8.1403246104615024E-2</c:v>
                  </c:pt>
                  <c:pt idx="16">
                    <c:v>7.6242805838261152E-2</c:v>
                  </c:pt>
                  <c:pt idx="17">
                    <c:v>8.0276738762371291E-2</c:v>
                  </c:pt>
                  <c:pt idx="18">
                    <c:v>8.1773076194631589E-2</c:v>
                  </c:pt>
                  <c:pt idx="19">
                    <c:v>7.9331702957460282E-2</c:v>
                  </c:pt>
                  <c:pt idx="20">
                    <c:v>7.8496748949768769E-2</c:v>
                  </c:pt>
                </c:numCache>
              </c:numRef>
            </c:minus>
            <c:spPr>
              <a:noFill/>
              <a:ln w="9525" cap="flat" cmpd="sng" algn="ctr">
                <a:solidFill>
                  <a:srgbClr val="FFC000"/>
                </a:solidFill>
                <a:round/>
              </a:ln>
              <a:effectLst/>
            </c:spPr>
          </c:errBars>
          <c:cat>
            <c:numRef>
              <c:f>'Low birthweight by ethnicity'!$O$38:$O$58</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'Low birthweight by ethnicity'!$P$38:$P$58</c:f>
              <c:numCache>
                <c:formatCode>0.00</c:formatCode>
                <c:ptCount val="21"/>
                <c:pt idx="0">
                  <c:v>1.2731657855241134</c:v>
                </c:pt>
                <c:pt idx="1">
                  <c:v>1.2907716578915605</c:v>
                </c:pt>
                <c:pt idx="2">
                  <c:v>1.1224469769262888</c:v>
                </c:pt>
                <c:pt idx="3">
                  <c:v>1.1871809456828637</c:v>
                </c:pt>
                <c:pt idx="4">
                  <c:v>1.1852052952262455</c:v>
                </c:pt>
                <c:pt idx="5">
                  <c:v>1.2772718384349178</c:v>
                </c:pt>
                <c:pt idx="6">
                  <c:v>1.2058681555316841</c:v>
                </c:pt>
                <c:pt idx="7">
                  <c:v>1.1779207166302037</c:v>
                </c:pt>
                <c:pt idx="8">
                  <c:v>1.1798718495487561</c:v>
                </c:pt>
                <c:pt idx="9">
                  <c:v>1.227384257837822</c:v>
                </c:pt>
                <c:pt idx="10">
                  <c:v>1.2212234656895935</c:v>
                </c:pt>
                <c:pt idx="11">
                  <c:v>1.192139600476805</c:v>
                </c:pt>
                <c:pt idx="12">
                  <c:v>1.1569666030816179</c:v>
                </c:pt>
                <c:pt idx="13">
                  <c:v>1.2151402885236742</c:v>
                </c:pt>
                <c:pt idx="14">
                  <c:v>1.2738876473844227</c:v>
                </c:pt>
                <c:pt idx="15">
                  <c:v>1.2307869257651987</c:v>
                </c:pt>
                <c:pt idx="16">
                  <c:v>1.1557725464288438</c:v>
                </c:pt>
                <c:pt idx="17">
                  <c:v>1.1813309516965707</c:v>
                </c:pt>
                <c:pt idx="18">
                  <c:v>1.1730692496522446</c:v>
                </c:pt>
                <c:pt idx="19">
                  <c:v>1.1840439621648684</c:v>
                </c:pt>
                <c:pt idx="20">
                  <c:v>1.1530471757283585</c:v>
                </c:pt>
              </c:numCache>
            </c:numRef>
          </c:val>
          <c:smooth val="0"/>
          <c:extLst>
            <c:ext xmlns:c16="http://schemas.microsoft.com/office/drawing/2014/chart" uri="{C3380CC4-5D6E-409C-BE32-E72D297353CC}">
              <c16:uniqueId val="{00000000-864B-4B17-A187-4FDFB983C785}"/>
            </c:ext>
          </c:extLst>
        </c:ser>
        <c:ser>
          <c:idx val="3"/>
          <c:order val="1"/>
          <c:tx>
            <c:strRef>
              <c:f>'Low birthweight by ethnicity'!$S$74</c:f>
              <c:strCache>
                <c:ptCount val="1"/>
                <c:pt idx="0">
                  <c:v>Reference (1.00)</c:v>
                </c:pt>
              </c:strCache>
            </c:strRef>
          </c:tx>
          <c:spPr>
            <a:ln w="28575" cap="rnd">
              <a:solidFill>
                <a:schemeClr val="tx1"/>
              </a:solidFill>
              <a:round/>
            </a:ln>
            <a:effectLst/>
          </c:spPr>
          <c:marker>
            <c:symbol val="none"/>
          </c:marker>
          <c:cat>
            <c:numRef>
              <c:f>'Low birthweight by ethnicity'!$O$38:$O$58</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'Low birthweight by ethnicity'!$S$75:$S$95</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0"/>
          <c:extLst>
            <c:ext xmlns:c16="http://schemas.microsoft.com/office/drawing/2014/chart" uri="{C3380CC4-5D6E-409C-BE32-E72D297353CC}">
              <c16:uniqueId val="{00000001-864B-4B17-A187-4FDFB983C785}"/>
            </c:ext>
          </c:extLst>
        </c:ser>
        <c:dLbls>
          <c:showLegendKey val="0"/>
          <c:showVal val="0"/>
          <c:showCatName val="0"/>
          <c:showSerName val="0"/>
          <c:showPercent val="0"/>
          <c:showBubbleSize val="0"/>
        </c:dLbls>
        <c:smooth val="0"/>
        <c:axId val="309065576"/>
        <c:axId val="309065968"/>
      </c:lineChart>
      <c:catAx>
        <c:axId val="3090655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065968"/>
        <c:crosses val="autoZero"/>
        <c:auto val="1"/>
        <c:lblAlgn val="ctr"/>
        <c:lblOffset val="100"/>
        <c:tickLblSkip val="2"/>
        <c:noMultiLvlLbl val="0"/>
      </c:catAx>
      <c:valAx>
        <c:axId val="309065968"/>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065576"/>
        <c:crosses val="autoZero"/>
        <c:crossBetween val="between"/>
      </c:valAx>
      <c:spPr>
        <a:noFill/>
        <a:ln>
          <a:noFill/>
        </a:ln>
        <a:effectLst/>
      </c:spPr>
    </c:plotArea>
    <c:legend>
      <c:legendPos val="b"/>
      <c:layout>
        <c:manualLayout>
          <c:xMode val="edge"/>
          <c:yMode val="edge"/>
          <c:x val="0.42095319838828887"/>
          <c:y val="0.63850715429961624"/>
          <c:w val="0.57904680161171118"/>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r>
              <a:rPr lang="en-US" sz="1800">
                <a:solidFill>
                  <a:schemeClr val="tx1"/>
                </a:solidFill>
              </a:rPr>
              <a:t>Low birthweight, Māori and non-Māori, by sex, 1996–2016</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'Low birthweight by sex'!$F$74</c:f>
              <c:strCache>
                <c:ptCount val="1"/>
                <c:pt idx="0">
                  <c:v>Māori</c:v>
                </c:pt>
              </c:strCache>
            </c:strRef>
          </c:tx>
          <c:spPr>
            <a:ln w="28575" cap="rnd">
              <a:solidFill>
                <a:srgbClr val="0070C0"/>
              </a:solidFill>
              <a:round/>
            </a:ln>
            <a:effectLst/>
          </c:spPr>
          <c:marker>
            <c:symbol val="none"/>
          </c:marker>
          <c:dPt>
            <c:idx val="16"/>
            <c:marker>
              <c:symbol val="none"/>
            </c:marker>
            <c:bubble3D val="0"/>
            <c:spPr>
              <a:ln w="28575" cap="rnd">
                <a:solidFill>
                  <a:srgbClr val="0070C0"/>
                </a:solidFill>
                <a:round/>
              </a:ln>
              <a:effectLst/>
            </c:spPr>
            <c:extLst>
              <c:ext xmlns:c16="http://schemas.microsoft.com/office/drawing/2014/chart" uri="{C3380CC4-5D6E-409C-BE32-E72D297353CC}">
                <c16:uniqueId val="{00000001-0044-49DC-8216-7B61EA982286}"/>
              </c:ext>
            </c:extLst>
          </c:dPt>
          <c:dPt>
            <c:idx val="19"/>
            <c:marker>
              <c:symbol val="none"/>
            </c:marker>
            <c:bubble3D val="0"/>
            <c:extLst>
              <c:ext xmlns:c16="http://schemas.microsoft.com/office/drawing/2014/chart" uri="{C3380CC4-5D6E-409C-BE32-E72D297353CC}">
                <c16:uniqueId val="{00000002-0044-49DC-8216-7B61EA982286}"/>
              </c:ext>
            </c:extLst>
          </c:dPt>
          <c:dPt>
            <c:idx val="21"/>
            <c:marker>
              <c:symbol val="none"/>
            </c:marker>
            <c:bubble3D val="0"/>
            <c:spPr>
              <a:ln w="28575" cap="rnd">
                <a:noFill/>
                <a:round/>
              </a:ln>
              <a:effectLst/>
            </c:spPr>
            <c:extLst>
              <c:ext xmlns:c16="http://schemas.microsoft.com/office/drawing/2014/chart" uri="{C3380CC4-5D6E-409C-BE32-E72D297353CC}">
                <c16:uniqueId val="{00000004-0044-49DC-8216-7B61EA982286}"/>
              </c:ext>
            </c:extLst>
          </c:dPt>
          <c:errBars>
            <c:errDir val="y"/>
            <c:errBarType val="both"/>
            <c:errValType val="cust"/>
            <c:noEndCap val="0"/>
            <c:plus>
              <c:numRef>
                <c:f>'Low birthweight by sex'!$H$75:$H$116</c:f>
                <c:numCache>
                  <c:formatCode>General</c:formatCode>
                  <c:ptCount val="42"/>
                  <c:pt idx="0">
                    <c:v>5.8856681174386267</c:v>
                  </c:pt>
                  <c:pt idx="1">
                    <c:v>5.7615416221748745</c:v>
                  </c:pt>
                  <c:pt idx="2">
                    <c:v>4.3444826841974802</c:v>
                  </c:pt>
                  <c:pt idx="3">
                    <c:v>5.8263075554222894</c:v>
                  </c:pt>
                  <c:pt idx="4">
                    <c:v>5.8305660333528948</c:v>
                  </c:pt>
                  <c:pt idx="5">
                    <c:v>6.2223772437242957</c:v>
                  </c:pt>
                  <c:pt idx="6">
                    <c:v>6.2922183091196047</c:v>
                  </c:pt>
                  <c:pt idx="7">
                    <c:v>5.7266294052363023</c:v>
                  </c:pt>
                  <c:pt idx="8">
                    <c:v>5.6952280854926158</c:v>
                  </c:pt>
                  <c:pt idx="9">
                    <c:v>5.5338634673059985</c:v>
                  </c:pt>
                  <c:pt idx="10">
                    <c:v>5.4345017778996549</c:v>
                  </c:pt>
                  <c:pt idx="11">
                    <c:v>5.1139402626091766</c:v>
                  </c:pt>
                  <c:pt idx="12">
                    <c:v>5.1203034926749282</c:v>
                  </c:pt>
                  <c:pt idx="13">
                    <c:v>5.4134786680020426</c:v>
                  </c:pt>
                  <c:pt idx="14">
                    <c:v>5.1678866097728644</c:v>
                  </c:pt>
                  <c:pt idx="15">
                    <c:v>5.4396912584723225</c:v>
                  </c:pt>
                  <c:pt idx="16">
                    <c:v>5.1945759265500513</c:v>
                  </c:pt>
                  <c:pt idx="17">
                    <c:v>5.4460135751353249</c:v>
                  </c:pt>
                  <c:pt idx="18">
                    <c:v>5.4697404478708904</c:v>
                  </c:pt>
                  <c:pt idx="19">
                    <c:v>5.272072023620332</c:v>
                  </c:pt>
                  <c:pt idx="20">
                    <c:v>5.3916633702917167</c:v>
                  </c:pt>
                  <c:pt idx="21">
                    <c:v>6.5482624795414637</c:v>
                  </c:pt>
                  <c:pt idx="22">
                    <c:v>6.5729596600154139</c:v>
                  </c:pt>
                  <c:pt idx="23">
                    <c:v>4.7342356130309398</c:v>
                  </c:pt>
                  <c:pt idx="24">
                    <c:v>6.3836461962340536</c:v>
                  </c:pt>
                  <c:pt idx="25">
                    <c:v>6.4541801400100809</c:v>
                  </c:pt>
                  <c:pt idx="26">
                    <c:v>6.4731871060525208</c:v>
                  </c:pt>
                  <c:pt idx="27">
                    <c:v>6.6044507057492154</c:v>
                  </c:pt>
                  <c:pt idx="28">
                    <c:v>6.3643085111904156</c:v>
                  </c:pt>
                  <c:pt idx="29">
                    <c:v>6.1165209931153441</c:v>
                  </c:pt>
                  <c:pt idx="30">
                    <c:v>6.0718651002488855</c:v>
                  </c:pt>
                  <c:pt idx="31">
                    <c:v>5.6980536354557785</c:v>
                  </c:pt>
                  <c:pt idx="32">
                    <c:v>5.567981978055272</c:v>
                  </c:pt>
                  <c:pt idx="33">
                    <c:v>5.4434768640386011</c:v>
                  </c:pt>
                  <c:pt idx="34">
                    <c:v>5.5973482693865009</c:v>
                  </c:pt>
                  <c:pt idx="35">
                    <c:v>5.8604477549752545</c:v>
                  </c:pt>
                  <c:pt idx="36">
                    <c:v>5.8020714796680721</c:v>
                  </c:pt>
                  <c:pt idx="37">
                    <c:v>6.0122508356613054</c:v>
                  </c:pt>
                  <c:pt idx="38">
                    <c:v>5.9663050822530437</c:v>
                  </c:pt>
                  <c:pt idx="39">
                    <c:v>6.0636190689409091</c:v>
                  </c:pt>
                  <c:pt idx="40">
                    <c:v>5.8920643888890822</c:v>
                  </c:pt>
                  <c:pt idx="41">
                    <c:v>5.8342038277316846</c:v>
                  </c:pt>
                </c:numCache>
              </c:numRef>
            </c:plus>
            <c:minus>
              <c:numRef>
                <c:f>'Low birthweight by sex'!$G$75:$G$116</c:f>
                <c:numCache>
                  <c:formatCode>General</c:formatCode>
                  <c:ptCount val="42"/>
                  <c:pt idx="0">
                    <c:v>5.5311828708617199</c:v>
                  </c:pt>
                  <c:pt idx="1">
                    <c:v>5.4118320047882236</c:v>
                  </c:pt>
                  <c:pt idx="2">
                    <c:v>3.9459363970026047</c:v>
                  </c:pt>
                  <c:pt idx="3">
                    <c:v>5.4689237736259813</c:v>
                  </c:pt>
                  <c:pt idx="4">
                    <c:v>5.472921037926362</c:v>
                  </c:pt>
                  <c:pt idx="5">
                    <c:v>5.8595058976800516</c:v>
                  </c:pt>
                  <c:pt idx="6">
                    <c:v>5.9069384462733581</c:v>
                  </c:pt>
                  <c:pt idx="7">
                    <c:v>5.3632275116383852</c:v>
                  </c:pt>
                  <c:pt idx="8">
                    <c:v>5.3498432086420991</c:v>
                  </c:pt>
                  <c:pt idx="9">
                    <c:v>5.1938144296642506</c:v>
                  </c:pt>
                  <c:pt idx="10">
                    <c:v>5.1144878056792322</c:v>
                  </c:pt>
                  <c:pt idx="11">
                    <c:v>4.8212779190896526</c:v>
                  </c:pt>
                  <c:pt idx="12">
                    <c:v>4.830605495660997</c:v>
                  </c:pt>
                  <c:pt idx="13">
                    <c:v>5.1058002571616328</c:v>
                  </c:pt>
                  <c:pt idx="14">
                    <c:v>4.8684216211637334</c:v>
                  </c:pt>
                  <c:pt idx="15">
                    <c:v>5.122209691341105</c:v>
                  </c:pt>
                  <c:pt idx="16">
                    <c:v>4.8756594017160424</c:v>
                  </c:pt>
                  <c:pt idx="17">
                    <c:v>5.1125478146982175</c:v>
                  </c:pt>
                  <c:pt idx="18">
                    <c:v>5.1246019585463287</c:v>
                  </c:pt>
                  <c:pt idx="19">
                    <c:v>4.9526259788630043</c:v>
                  </c:pt>
                  <c:pt idx="20">
                    <c:v>5.0612334198096249</c:v>
                  </c:pt>
                  <c:pt idx="21">
                    <c:v>6.1688084595679555</c:v>
                  </c:pt>
                  <c:pt idx="22">
                    <c:v>6.20246483531227</c:v>
                  </c:pt>
                  <c:pt idx="23">
                    <c:v>4.3124660574413056</c:v>
                  </c:pt>
                  <c:pt idx="24">
                    <c:v>6.0080477722976013</c:v>
                  </c:pt>
                  <c:pt idx="25">
                    <c:v>6.0709802197906697</c:v>
                  </c:pt>
                  <c:pt idx="26">
                    <c:v>6.0962921404555033</c:v>
                  </c:pt>
                  <c:pt idx="27">
                    <c:v>6.201474268155863</c:v>
                  </c:pt>
                  <c:pt idx="28">
                    <c:v>5.9780126132638998</c:v>
                  </c:pt>
                  <c:pt idx="29">
                    <c:v>5.7506245209257401</c:v>
                  </c:pt>
                  <c:pt idx="30">
                    <c:v>5.7213989525557878</c:v>
                  </c:pt>
                  <c:pt idx="31">
                    <c:v>5.3633389777471479</c:v>
                  </c:pt>
                  <c:pt idx="32">
                    <c:v>5.253192000415595</c:v>
                  </c:pt>
                  <c:pt idx="33">
                    <c:v>5.1290344823329761</c:v>
                  </c:pt>
                  <c:pt idx="34">
                    <c:v>5.2690821225495625</c:v>
                  </c:pt>
                  <c:pt idx="35">
                    <c:v>5.5381970770407207</c:v>
                  </c:pt>
                  <c:pt idx="36">
                    <c:v>5.4684826970963911</c:v>
                  </c:pt>
                  <c:pt idx="37">
                    <c:v>5.6768509614424403</c:v>
                  </c:pt>
                  <c:pt idx="38">
                    <c:v>5.6146883754660166</c:v>
                  </c:pt>
                  <c:pt idx="39">
                    <c:v>5.6952542696333381</c:v>
                  </c:pt>
                  <c:pt idx="40">
                    <c:v>5.5506352654701914</c:v>
                  </c:pt>
                  <c:pt idx="41">
                    <c:v>5.48665738597402</c:v>
                  </c:pt>
                </c:numCache>
              </c:numRef>
            </c:minus>
            <c:spPr>
              <a:noFill/>
              <a:ln w="9525" cap="flat" cmpd="sng" algn="ctr">
                <a:solidFill>
                  <a:srgbClr val="0070C0"/>
                </a:solidFill>
                <a:round/>
              </a:ln>
              <a:effectLst/>
            </c:spPr>
          </c:errBars>
          <c:cat>
            <c:multiLvlStrRef>
              <c:f>'Low birthweight by sex'!$D$75:$E$116</c:f>
              <c:multiLvlStrCache>
                <c:ptCount val="42"/>
                <c:lvl>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lvl>
                <c:lvl>
                  <c:pt idx="0">
                    <c:v>Boys</c:v>
                  </c:pt>
                  <c:pt idx="21">
                    <c:v>Girls</c:v>
                  </c:pt>
                </c:lvl>
              </c:multiLvlStrCache>
            </c:multiLvlStrRef>
          </c:cat>
          <c:val>
            <c:numRef>
              <c:f>'Low birthweight by sex'!$F$75:$F$116</c:f>
              <c:numCache>
                <c:formatCode>0.0</c:formatCode>
                <c:ptCount val="42"/>
                <c:pt idx="0">
                  <c:v>68.719806763285021</c:v>
                </c:pt>
                <c:pt idx="1">
                  <c:v>66.714319752203963</c:v>
                </c:pt>
                <c:pt idx="2">
                  <c:v>32.075471698113205</c:v>
                </c:pt>
                <c:pt idx="3">
                  <c:v>66.707242848447962</c:v>
                </c:pt>
                <c:pt idx="4">
                  <c:v>66.755999512729929</c:v>
                </c:pt>
                <c:pt idx="5">
                  <c:v>75.200989486703776</c:v>
                </c:pt>
                <c:pt idx="6">
                  <c:v>72.178477690288716</c:v>
                </c:pt>
                <c:pt idx="7">
                  <c:v>63.219101818631692</c:v>
                </c:pt>
                <c:pt idx="8">
                  <c:v>66.007765619484644</c:v>
                </c:pt>
                <c:pt idx="9">
                  <c:v>63.238359972202922</c:v>
                </c:pt>
                <c:pt idx="10">
                  <c:v>65.00163594721343</c:v>
                </c:pt>
                <c:pt idx="11">
                  <c:v>63.061265216523651</c:v>
                </c:pt>
                <c:pt idx="12">
                  <c:v>63.913859527807965</c:v>
                </c:pt>
                <c:pt idx="13">
                  <c:v>67.247167436005029</c:v>
                </c:pt>
                <c:pt idx="14">
                  <c:v>62.882809309922422</c:v>
                </c:pt>
                <c:pt idx="15">
                  <c:v>65.685531868845359</c:v>
                </c:pt>
                <c:pt idx="16">
                  <c:v>59.417771018900716</c:v>
                </c:pt>
                <c:pt idx="17">
                  <c:v>62.471603816447072</c:v>
                </c:pt>
                <c:pt idx="18">
                  <c:v>60.752056404230316</c:v>
                </c:pt>
                <c:pt idx="19">
                  <c:v>61.160082707585154</c:v>
                </c:pt>
                <c:pt idx="20">
                  <c:v>61.789532920652782</c:v>
                </c:pt>
                <c:pt idx="21">
                  <c:v>79.679213555814258</c:v>
                </c:pt>
                <c:pt idx="22">
                  <c:v>82.375236891977266</c:v>
                </c:pt>
                <c:pt idx="23">
                  <c:v>36.106750392464676</c:v>
                </c:pt>
                <c:pt idx="24">
                  <c:v>76.420890937019962</c:v>
                </c:pt>
                <c:pt idx="25">
                  <c:v>76.521284930791325</c:v>
                </c:pt>
                <c:pt idx="26">
                  <c:v>78.36587872559096</c:v>
                </c:pt>
                <c:pt idx="27">
                  <c:v>76.046671242278649</c:v>
                </c:pt>
                <c:pt idx="28">
                  <c:v>73.693907093038547</c:v>
                </c:pt>
                <c:pt idx="29">
                  <c:v>71.936167560154601</c:v>
                </c:pt>
                <c:pt idx="30">
                  <c:v>74.193548387096769</c:v>
                </c:pt>
                <c:pt idx="31">
                  <c:v>68.332192562172025</c:v>
                </c:pt>
                <c:pt idx="32">
                  <c:v>69.557750107342201</c:v>
                </c:pt>
                <c:pt idx="33">
                  <c:v>66.459427591381711</c:v>
                </c:pt>
                <c:pt idx="34">
                  <c:v>67.240993510852533</c:v>
                </c:pt>
                <c:pt idx="35">
                  <c:v>75.409475651313613</c:v>
                </c:pt>
                <c:pt idx="36">
                  <c:v>71.192994427385415</c:v>
                </c:pt>
                <c:pt idx="37">
                  <c:v>76.18393960192175</c:v>
                </c:pt>
                <c:pt idx="38">
                  <c:v>71.300179748352306</c:v>
                </c:pt>
                <c:pt idx="39">
                  <c:v>70.146818923327899</c:v>
                </c:pt>
                <c:pt idx="40">
                  <c:v>71.694599627560521</c:v>
                </c:pt>
                <c:pt idx="41">
                  <c:v>68.924680246328748</c:v>
                </c:pt>
              </c:numCache>
            </c:numRef>
          </c:val>
          <c:smooth val="0"/>
          <c:extLst>
            <c:ext xmlns:c16="http://schemas.microsoft.com/office/drawing/2014/chart" uri="{C3380CC4-5D6E-409C-BE32-E72D297353CC}">
              <c16:uniqueId val="{00000005-0044-49DC-8216-7B61EA982286}"/>
            </c:ext>
          </c:extLst>
        </c:ser>
        <c:ser>
          <c:idx val="1"/>
          <c:order val="1"/>
          <c:tx>
            <c:strRef>
              <c:f>'Low birthweight by sex'!$I$74</c:f>
              <c:strCache>
                <c:ptCount val="1"/>
                <c:pt idx="0">
                  <c:v>Non-Māori</c:v>
                </c:pt>
              </c:strCache>
            </c:strRef>
          </c:tx>
          <c:spPr>
            <a:ln w="22225" cap="rnd">
              <a:solidFill>
                <a:schemeClr val="bg1">
                  <a:lumMod val="65000"/>
                </a:schemeClr>
              </a:solidFill>
              <a:round/>
            </a:ln>
            <a:effectLst/>
          </c:spPr>
          <c:marker>
            <c:symbol val="none"/>
          </c:marker>
          <c:dPt>
            <c:idx val="16"/>
            <c:marker>
              <c:symbol val="none"/>
            </c:marker>
            <c:bubble3D val="0"/>
            <c:spPr>
              <a:ln w="22225" cap="rnd">
                <a:solidFill>
                  <a:schemeClr val="bg1">
                    <a:lumMod val="65000"/>
                  </a:schemeClr>
                </a:solidFill>
                <a:round/>
              </a:ln>
              <a:effectLst/>
            </c:spPr>
            <c:extLst>
              <c:ext xmlns:c16="http://schemas.microsoft.com/office/drawing/2014/chart" uri="{C3380CC4-5D6E-409C-BE32-E72D297353CC}">
                <c16:uniqueId val="{00000007-0044-49DC-8216-7B61EA982286}"/>
              </c:ext>
            </c:extLst>
          </c:dPt>
          <c:dPt>
            <c:idx val="19"/>
            <c:marker>
              <c:symbol val="none"/>
            </c:marker>
            <c:bubble3D val="0"/>
            <c:extLst>
              <c:ext xmlns:c16="http://schemas.microsoft.com/office/drawing/2014/chart" uri="{C3380CC4-5D6E-409C-BE32-E72D297353CC}">
                <c16:uniqueId val="{00000008-0044-49DC-8216-7B61EA982286}"/>
              </c:ext>
            </c:extLst>
          </c:dPt>
          <c:dPt>
            <c:idx val="21"/>
            <c:marker>
              <c:symbol val="none"/>
            </c:marker>
            <c:bubble3D val="0"/>
            <c:spPr>
              <a:ln w="22225" cap="rnd">
                <a:noFill/>
                <a:round/>
              </a:ln>
              <a:effectLst/>
            </c:spPr>
            <c:extLst>
              <c:ext xmlns:c16="http://schemas.microsoft.com/office/drawing/2014/chart" uri="{C3380CC4-5D6E-409C-BE32-E72D297353CC}">
                <c16:uniqueId val="{0000000A-0044-49DC-8216-7B61EA982286}"/>
              </c:ext>
            </c:extLst>
          </c:dPt>
          <c:errBars>
            <c:errDir val="y"/>
            <c:errBarType val="both"/>
            <c:errValType val="cust"/>
            <c:noEndCap val="0"/>
            <c:plus>
              <c:numRef>
                <c:f>'Low birthweight by sex'!$K$75:$K$116</c:f>
                <c:numCache>
                  <c:formatCode>General</c:formatCode>
                  <c:ptCount val="42"/>
                  <c:pt idx="0">
                    <c:v>3.2040538856436953</c:v>
                  </c:pt>
                  <c:pt idx="1">
                    <c:v>3.207789797254641</c:v>
                  </c:pt>
                  <c:pt idx="2">
                    <c:v>2.325014822271303</c:v>
                  </c:pt>
                  <c:pt idx="3">
                    <c:v>3.320902545557864</c:v>
                  </c:pt>
                  <c:pt idx="4">
                    <c:v>3.3192665485610675</c:v>
                  </c:pt>
                  <c:pt idx="5">
                    <c:v>3.3456310974541168</c:v>
                  </c:pt>
                  <c:pt idx="6">
                    <c:v>3.4217532775992794</c:v>
                  </c:pt>
                  <c:pt idx="7">
                    <c:v>3.2140176040481094</c:v>
                  </c:pt>
                  <c:pt idx="8">
                    <c:v>3.2435638767187456</c:v>
                  </c:pt>
                  <c:pt idx="9">
                    <c:v>3.1180073211166928</c:v>
                  </c:pt>
                  <c:pt idx="10">
                    <c:v>3.0787324677106938</c:v>
                  </c:pt>
                  <c:pt idx="11">
                    <c:v>3.0028763051449516</c:v>
                  </c:pt>
                  <c:pt idx="12">
                    <c:v>3.0018692029026823</c:v>
                  </c:pt>
                  <c:pt idx="13">
                    <c:v>3.0294270593969728</c:v>
                  </c:pt>
                  <c:pt idx="14">
                    <c:v>3.0401766355739497</c:v>
                  </c:pt>
                  <c:pt idx="15">
                    <c:v>3.0829151518905604</c:v>
                  </c:pt>
                  <c:pt idx="16">
                    <c:v>3.1733900322686068</c:v>
                  </c:pt>
                  <c:pt idx="17">
                    <c:v>3.1162034726404713</c:v>
                  </c:pt>
                  <c:pt idx="18">
                    <c:v>3.1284129796898483</c:v>
                  </c:pt>
                  <c:pt idx="19">
                    <c:v>3.0818701052185631</c:v>
                  </c:pt>
                  <c:pt idx="20">
                    <c:v>3.1438151955093829</c:v>
                  </c:pt>
                  <c:pt idx="21">
                    <c:v>3.5606887589748624</c:v>
                  </c:pt>
                  <c:pt idx="22">
                    <c:v>3.5210701937969233</c:v>
                  </c:pt>
                  <c:pt idx="23">
                    <c:v>2.6378375455085248</c:v>
                  </c:pt>
                  <c:pt idx="24">
                    <c:v>3.5582986275109079</c:v>
                  </c:pt>
                  <c:pt idx="25">
                    <c:v>3.5921755098206205</c:v>
                  </c:pt>
                  <c:pt idx="26">
                    <c:v>3.6166427244550121</c:v>
                  </c:pt>
                  <c:pt idx="27">
                    <c:v>3.6847730316676746</c:v>
                  </c:pt>
                  <c:pt idx="28">
                    <c:v>3.5860306823220327</c:v>
                  </c:pt>
                  <c:pt idx="29">
                    <c:v>3.4683644504426994</c:v>
                  </c:pt>
                  <c:pt idx="30">
                    <c:v>3.4959010361257228</c:v>
                  </c:pt>
                  <c:pt idx="31">
                    <c:v>3.4050675578715754</c:v>
                  </c:pt>
                  <c:pt idx="32">
                    <c:v>3.2812700625613758</c:v>
                  </c:pt>
                  <c:pt idx="33">
                    <c:v>3.3161621361272253</c:v>
                  </c:pt>
                  <c:pt idx="34">
                    <c:v>3.3121111230257441</c:v>
                  </c:pt>
                  <c:pt idx="35">
                    <c:v>3.1593938672525113</c:v>
                  </c:pt>
                  <c:pt idx="36">
                    <c:v>3.3205295438890161</c:v>
                  </c:pt>
                  <c:pt idx="37">
                    <c:v>3.393662608085279</c:v>
                  </c:pt>
                  <c:pt idx="38">
                    <c:v>3.4644053569936659</c:v>
                  </c:pt>
                  <c:pt idx="39">
                    <c:v>3.4675481223409435</c:v>
                  </c:pt>
                  <c:pt idx="40">
                    <c:v>3.3288747612262313</c:v>
                  </c:pt>
                  <c:pt idx="41">
                    <c:v>3.3976478384412303</c:v>
                  </c:pt>
                </c:numCache>
              </c:numRef>
            </c:plus>
            <c:minus>
              <c:numRef>
                <c:f>'Low birthweight by sex'!$J$75:$J$116</c:f>
                <c:numCache>
                  <c:formatCode>General</c:formatCode>
                  <c:ptCount val="42"/>
                  <c:pt idx="0">
                    <c:v>3.0666140975482179</c:v>
                  </c:pt>
                  <c:pt idx="1">
                    <c:v>3.0692329502589857</c:v>
                  </c:pt>
                  <c:pt idx="2">
                    <c:v>2.1868584666859796</c:v>
                  </c:pt>
                  <c:pt idx="3">
                    <c:v>3.1827772917650208</c:v>
                  </c:pt>
                  <c:pt idx="4">
                    <c:v>3.1810416635304151</c:v>
                  </c:pt>
                  <c:pt idx="5">
                    <c:v>3.2029745927739626</c:v>
                  </c:pt>
                  <c:pt idx="6">
                    <c:v>3.2770751707299226</c:v>
                  </c:pt>
                  <c:pt idx="7">
                    <c:v>3.0745822688550106</c:v>
                  </c:pt>
                  <c:pt idx="8">
                    <c:v>3.1082170655915036</c:v>
                  </c:pt>
                  <c:pt idx="9">
                    <c:v>2.9815918833491963</c:v>
                  </c:pt>
                  <c:pt idx="10">
                    <c:v>2.9436113275864599</c:v>
                  </c:pt>
                  <c:pt idx="11">
                    <c:v>2.8787783735959849</c:v>
                  </c:pt>
                  <c:pt idx="12">
                    <c:v>2.8775148973060283</c:v>
                  </c:pt>
                  <c:pt idx="13">
                    <c:v>2.9020798033397881</c:v>
                  </c:pt>
                  <c:pt idx="14">
                    <c:v>2.9159657364607057</c:v>
                  </c:pt>
                  <c:pt idx="15">
                    <c:v>2.9539039874487045</c:v>
                  </c:pt>
                  <c:pt idx="16">
                    <c:v>3.043483063836895</c:v>
                  </c:pt>
                  <c:pt idx="17">
                    <c:v>2.9822436999343296</c:v>
                  </c:pt>
                  <c:pt idx="18">
                    <c:v>2.9932257513529237</c:v>
                  </c:pt>
                  <c:pt idx="19">
                    <c:v>2.9533226981674474</c:v>
                  </c:pt>
                  <c:pt idx="20">
                    <c:v>3.0117139629581331</c:v>
                  </c:pt>
                  <c:pt idx="21">
                    <c:v>3.4157192445137383</c:v>
                  </c:pt>
                  <c:pt idx="22">
                    <c:v>3.3773236992170581</c:v>
                  </c:pt>
                  <c:pt idx="23">
                    <c:v>2.4901416103882497</c:v>
                  </c:pt>
                  <c:pt idx="24">
                    <c:v>3.4139284522155293</c:v>
                  </c:pt>
                  <c:pt idx="25">
                    <c:v>3.4459806217713265</c:v>
                  </c:pt>
                  <c:pt idx="26">
                    <c:v>3.4695657870232282</c:v>
                  </c:pt>
                  <c:pt idx="27">
                    <c:v>3.5342261963502182</c:v>
                  </c:pt>
                  <c:pt idx="28">
                    <c:v>3.4394037559136095</c:v>
                  </c:pt>
                  <c:pt idx="29">
                    <c:v>3.3266040378128778</c:v>
                  </c:pt>
                  <c:pt idx="30">
                    <c:v>3.3518870235017104</c:v>
                  </c:pt>
                  <c:pt idx="31">
                    <c:v>3.2638972898115099</c:v>
                  </c:pt>
                  <c:pt idx="32">
                    <c:v>3.1498950867497371</c:v>
                  </c:pt>
                  <c:pt idx="33">
                    <c:v>3.1856650507570805</c:v>
                  </c:pt>
                  <c:pt idx="34">
                    <c:v>3.1784975452011253</c:v>
                  </c:pt>
                  <c:pt idx="35">
                    <c:v>3.0282509001580493</c:v>
                  </c:pt>
                  <c:pt idx="36">
                    <c:v>3.1845459964489677</c:v>
                  </c:pt>
                  <c:pt idx="37">
                    <c:v>3.2583937003582477</c:v>
                  </c:pt>
                  <c:pt idx="38">
                    <c:v>3.3234649762145381</c:v>
                  </c:pt>
                  <c:pt idx="39">
                    <c:v>3.32273708339455</c:v>
                  </c:pt>
                  <c:pt idx="40">
                    <c:v>3.1936569501786636</c:v>
                  </c:pt>
                  <c:pt idx="41">
                    <c:v>3.2583969961945201</c:v>
                  </c:pt>
                </c:numCache>
              </c:numRef>
            </c:minus>
            <c:spPr>
              <a:noFill/>
              <a:ln w="9525" cap="flat" cmpd="sng" algn="ctr">
                <a:solidFill>
                  <a:schemeClr val="bg1">
                    <a:lumMod val="65000"/>
                  </a:schemeClr>
                </a:solidFill>
                <a:round/>
              </a:ln>
              <a:effectLst/>
            </c:spPr>
          </c:errBars>
          <c:cat>
            <c:multiLvlStrRef>
              <c:f>'Low birthweight by sex'!$D$75:$E$116</c:f>
              <c:multiLvlStrCache>
                <c:ptCount val="42"/>
                <c:lvl>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lvl>
                <c:lvl>
                  <c:pt idx="0">
                    <c:v>Boys</c:v>
                  </c:pt>
                  <c:pt idx="21">
                    <c:v>Girls</c:v>
                  </c:pt>
                </c:lvl>
              </c:multiLvlStrCache>
            </c:multiLvlStrRef>
          </c:cat>
          <c:val>
            <c:numRef>
              <c:f>'Low birthweight by sex'!$I$75:$I$116</c:f>
              <c:numCache>
                <c:formatCode>0.0</c:formatCode>
                <c:ptCount val="42"/>
                <c:pt idx="0">
                  <c:v>53.59913489115614</c:v>
                </c:pt>
                <c:pt idx="1">
                  <c:v>53.272666951040335</c:v>
                </c:pt>
                <c:pt idx="2">
                  <c:v>27.541076220516924</c:v>
                </c:pt>
                <c:pt idx="3">
                  <c:v>57.380535992815616</c:v>
                </c:pt>
                <c:pt idx="4">
                  <c:v>57.279349162803896</c:v>
                </c:pt>
                <c:pt idx="5">
                  <c:v>56.320156173743285</c:v>
                </c:pt>
                <c:pt idx="6">
                  <c:v>58.113058113058116</c:v>
                </c:pt>
                <c:pt idx="7">
                  <c:v>53.131110793151144</c:v>
                </c:pt>
                <c:pt idx="8">
                  <c:v>55.854020007410156</c:v>
                </c:pt>
                <c:pt idx="9">
                  <c:v>51.089441515420141</c:v>
                </c:pt>
                <c:pt idx="10">
                  <c:v>50.279587781320764</c:v>
                </c:pt>
                <c:pt idx="11">
                  <c:v>52.235953624665562</c:v>
                </c:pt>
                <c:pt idx="12">
                  <c:v>52.087322864802758</c:v>
                </c:pt>
                <c:pt idx="13">
                  <c:v>51.764705882352942</c:v>
                </c:pt>
                <c:pt idx="14">
                  <c:v>53.522084768099305</c:v>
                </c:pt>
                <c:pt idx="15">
                  <c:v>52.928971880104186</c:v>
                </c:pt>
                <c:pt idx="16">
                  <c:v>55.75315667792993</c:v>
                </c:pt>
                <c:pt idx="17">
                  <c:v>52.011731280359271</c:v>
                </c:pt>
                <c:pt idx="18">
                  <c:v>51.930635838150287</c:v>
                </c:pt>
                <c:pt idx="19">
                  <c:v>53.092284683733617</c:v>
                </c:pt>
                <c:pt idx="20">
                  <c:v>53.74254203579823</c:v>
                </c:pt>
                <c:pt idx="21">
                  <c:v>62.915550262975088</c:v>
                </c:pt>
                <c:pt idx="22">
                  <c:v>62.038768080291256</c:v>
                </c:pt>
                <c:pt idx="23">
                  <c:v>33.294716163803962</c:v>
                </c:pt>
                <c:pt idx="24">
                  <c:v>63.102238474082128</c:v>
                </c:pt>
                <c:pt idx="25">
                  <c:v>63.497623217413064</c:v>
                </c:pt>
                <c:pt idx="26">
                  <c:v>63.981877674301536</c:v>
                </c:pt>
                <c:pt idx="27">
                  <c:v>64.87015663643858</c:v>
                </c:pt>
                <c:pt idx="28">
                  <c:v>63.080242886535856</c:v>
                </c:pt>
                <c:pt idx="29">
                  <c:v>61.035369462908157</c:v>
                </c:pt>
                <c:pt idx="30">
                  <c:v>61.015278462296699</c:v>
                </c:pt>
                <c:pt idx="31">
                  <c:v>59.033816425120776</c:v>
                </c:pt>
                <c:pt idx="32">
                  <c:v>59.00341788091383</c:v>
                </c:pt>
                <c:pt idx="33">
                  <c:v>60.718434456259494</c:v>
                </c:pt>
                <c:pt idx="34">
                  <c:v>59.089869654699292</c:v>
                </c:pt>
                <c:pt idx="35">
                  <c:v>54.705380783556976</c:v>
                </c:pt>
                <c:pt idx="36">
                  <c:v>58.314329594638622</c:v>
                </c:pt>
                <c:pt idx="37">
                  <c:v>61.310488539013662</c:v>
                </c:pt>
                <c:pt idx="38">
                  <c:v>61.263868789194404</c:v>
                </c:pt>
                <c:pt idx="39">
                  <c:v>59.660076309399926</c:v>
                </c:pt>
                <c:pt idx="40">
                  <c:v>58.962373304947469</c:v>
                </c:pt>
                <c:pt idx="41">
                  <c:v>59.619692131725678</c:v>
                </c:pt>
              </c:numCache>
            </c:numRef>
          </c:val>
          <c:smooth val="0"/>
          <c:extLst>
            <c:ext xmlns:c16="http://schemas.microsoft.com/office/drawing/2014/chart" uri="{C3380CC4-5D6E-409C-BE32-E72D297353CC}">
              <c16:uniqueId val="{0000000B-0044-49DC-8216-7B61EA982286}"/>
            </c:ext>
          </c:extLst>
        </c:ser>
        <c:dLbls>
          <c:showLegendKey val="0"/>
          <c:showVal val="0"/>
          <c:showCatName val="0"/>
          <c:showSerName val="0"/>
          <c:showPercent val="0"/>
          <c:showBubbleSize val="0"/>
        </c:dLbls>
        <c:smooth val="0"/>
        <c:axId val="309649368"/>
        <c:axId val="309655248"/>
      </c:lineChart>
      <c:catAx>
        <c:axId val="30964936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655248"/>
        <c:crosses val="autoZero"/>
        <c:auto val="1"/>
        <c:lblAlgn val="ctr"/>
        <c:lblOffset val="100"/>
        <c:tickLblSkip val="1"/>
        <c:noMultiLvlLbl val="0"/>
      </c:catAx>
      <c:valAx>
        <c:axId val="309655248"/>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 live briths)</a:t>
                </a:r>
              </a:p>
            </c:rich>
          </c:tx>
          <c:layout>
            <c:manualLayout>
              <c:xMode val="edge"/>
              <c:yMode val="edge"/>
              <c:x val="4.2519609870964661E-2"/>
              <c:y val="0.1769060478762419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649368"/>
        <c:crosses val="autoZero"/>
        <c:crossBetween val="between"/>
      </c:valAx>
      <c:spPr>
        <a:noFill/>
        <a:ln>
          <a:noFill/>
        </a:ln>
        <a:effectLst/>
      </c:spPr>
    </c:plotArea>
    <c:legend>
      <c:legendPos val="b"/>
      <c:layout>
        <c:manualLayout>
          <c:xMode val="edge"/>
          <c:yMode val="edge"/>
          <c:x val="0.79295802599544107"/>
          <c:y val="0.18669053147223441"/>
          <c:w val="0.17493088235294113"/>
          <c:h val="0.12569622331691296"/>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800" b="0" i="0" u="none" strike="noStrike" baseline="0">
                <a:effectLst/>
              </a:rPr>
              <a:t>Low birthweight, rate ratios(Māori vs non-Māori)</a:t>
            </a:r>
            <a:r>
              <a:rPr lang="en-US" sz="1800" b="0" i="0" baseline="0">
                <a:effectLst/>
              </a:rPr>
              <a:t>, by sex, 1996–2016</a:t>
            </a:r>
            <a:endParaRPr lang="en-US" sz="180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2"/>
          <c:order val="0"/>
          <c:tx>
            <c:strRef>
              <c:f>'Low birthweight by sex'!$S$36:$U$36</c:f>
              <c:strCache>
                <c:ptCount val="1"/>
                <c:pt idx="0">
                  <c:v>Māori boys vs non-Māori boys</c:v>
                </c:pt>
              </c:strCache>
            </c:strRef>
          </c:tx>
          <c:spPr>
            <a:ln w="28575" cap="rnd">
              <a:solidFill>
                <a:schemeClr val="accent6"/>
              </a:solidFill>
              <a:round/>
            </a:ln>
            <a:effectLst/>
          </c:spPr>
          <c:marker>
            <c:symbol val="none"/>
          </c:marker>
          <c:errBars>
            <c:errDir val="y"/>
            <c:errBarType val="both"/>
            <c:errValType val="cust"/>
            <c:noEndCap val="0"/>
            <c:plus>
              <c:numRef>
                <c:f>'Low birthweight by sex'!$T$75:$T$95</c:f>
                <c:numCache>
                  <c:formatCode>General</c:formatCode>
                  <c:ptCount val="21"/>
                  <c:pt idx="0">
                    <c:v>0.13569750921846113</c:v>
                  </c:pt>
                  <c:pt idx="1">
                    <c:v>0.13361795000145049</c:v>
                  </c:pt>
                  <c:pt idx="2">
                    <c:v>0.18941521656287597</c:v>
                  </c:pt>
                  <c:pt idx="3">
                    <c:v>0.12338302150583713</c:v>
                  </c:pt>
                  <c:pt idx="4">
                    <c:v>0.123741409080669</c:v>
                  </c:pt>
                  <c:pt idx="5">
                    <c:v>0.13780564649578153</c:v>
                  </c:pt>
                  <c:pt idx="6">
                    <c:v>0.13237952885900062</c:v>
                  </c:pt>
                  <c:pt idx="7">
                    <c:v>0.13136123431693125</c:v>
                  </c:pt>
                  <c:pt idx="8">
                    <c:v>0.12450652600166778</c:v>
                  </c:pt>
                  <c:pt idx="9">
                    <c:v>0.13385819799979237</c:v>
                  </c:pt>
                  <c:pt idx="10">
                    <c:v>0.13579752291558722</c:v>
                  </c:pt>
                  <c:pt idx="11">
                    <c:v>0.12154146267760435</c:v>
                  </c:pt>
                  <c:pt idx="12">
                    <c:v>0.12264918821861315</c:v>
                  </c:pt>
                  <c:pt idx="13">
                    <c:v>0.13097585388251654</c:v>
                  </c:pt>
                  <c:pt idx="14">
                    <c:v>0.11886322062149701</c:v>
                  </c:pt>
                  <c:pt idx="15">
                    <c:v>0.12728030193707274</c:v>
                  </c:pt>
                  <c:pt idx="16">
                    <c:v>0.11259221091999305</c:v>
                  </c:pt>
                  <c:pt idx="17">
                    <c:v>0.12875315293840472</c:v>
                  </c:pt>
                  <c:pt idx="18">
                    <c:v>0.12843895723412135</c:v>
                  </c:pt>
                  <c:pt idx="19">
                    <c:v>0.1212692692515438</c:v>
                  </c:pt>
                  <c:pt idx="20">
                    <c:v>0.12236210658439228</c:v>
                  </c:pt>
                </c:numCache>
              </c:numRef>
            </c:plus>
            <c:minus>
              <c:numRef>
                <c:f>'Low birthweight by sex'!$S$75:$S$95</c:f>
                <c:numCache>
                  <c:formatCode>General</c:formatCode>
                  <c:ptCount val="21"/>
                  <c:pt idx="0">
                    <c:v>0.12270995094876835</c:v>
                  </c:pt>
                  <c:pt idx="1">
                    <c:v>0.12073585645492413</c:v>
                  </c:pt>
                  <c:pt idx="2">
                    <c:v>0.16291844421745161</c:v>
                  </c:pt>
                  <c:pt idx="3">
                    <c:v>0.11154455655610729</c:v>
                  </c:pt>
                  <c:pt idx="4">
                    <c:v>0.11186421116379086</c:v>
                  </c:pt>
                  <c:pt idx="5">
                    <c:v>0.12491372996527161</c:v>
                  </c:pt>
                  <c:pt idx="6">
                    <c:v>0.1196291295539702</c:v>
                  </c:pt>
                  <c:pt idx="7">
                    <c:v>0.11830085803763724</c:v>
                  </c:pt>
                  <c:pt idx="8">
                    <c:v>0.11263949159904385</c:v>
                  </c:pt>
                  <c:pt idx="9">
                    <c:v>0.12079513626949456</c:v>
                  </c:pt>
                  <c:pt idx="10">
                    <c:v>0.12288911486243181</c:v>
                  </c:pt>
                  <c:pt idx="11">
                    <c:v>0.11042425347714602</c:v>
                  </c:pt>
                  <c:pt idx="12">
                    <c:v>0.11150389009328032</c:v>
                  </c:pt>
                  <c:pt idx="13">
                    <c:v>0.11898015579687926</c:v>
                  </c:pt>
                  <c:pt idx="14">
                    <c:v>0.10794273395813958</c:v>
                  </c:pt>
                  <c:pt idx="15">
                    <c:v>0.1154405322438774</c:v>
                  </c:pt>
                  <c:pt idx="16">
                    <c:v>0.1018336818131016</c:v>
                  </c:pt>
                  <c:pt idx="17">
                    <c:v>0.11628764180353524</c:v>
                  </c:pt>
                  <c:pt idx="18">
                    <c:v>0.11573275615242751</c:v>
                  </c:pt>
                  <c:pt idx="19">
                    <c:v>0.10971890751851943</c:v>
                  </c:pt>
                  <c:pt idx="20">
                    <c:v>0.11059215788719268</c:v>
                  </c:pt>
                </c:numCache>
              </c:numRef>
            </c:minus>
            <c:spPr>
              <a:noFill/>
              <a:ln w="9525" cap="flat" cmpd="sng" algn="ctr">
                <a:solidFill>
                  <a:schemeClr val="accent6">
                    <a:lumMod val="75000"/>
                  </a:schemeClr>
                </a:solidFill>
                <a:round/>
              </a:ln>
              <a:effectLst/>
            </c:spPr>
          </c:errBars>
          <c:cat>
            <c:numRef>
              <c:f>'Low birthweight by sex'!$R$38:$R$58</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'Low birthweight by sex'!$S$38:$S$58</c:f>
              <c:numCache>
                <c:formatCode>0.00</c:formatCode>
                <c:ptCount val="21"/>
                <c:pt idx="0">
                  <c:v>1.2821066403932537</c:v>
                </c:pt>
                <c:pt idx="1">
                  <c:v>1.2523180004019141</c:v>
                </c:pt>
                <c:pt idx="2">
                  <c:v>1.1646411869053379</c:v>
                </c:pt>
                <c:pt idx="3">
                  <c:v>1.162541298965909</c:v>
                </c:pt>
                <c:pt idx="4">
                  <c:v>1.165446194630996</c:v>
                </c:pt>
                <c:pt idx="5">
                  <c:v>1.3352411391529986</c:v>
                </c:pt>
                <c:pt idx="6">
                  <c:v>1.2420354397778643</c:v>
                </c:pt>
                <c:pt idx="7">
                  <c:v>1.1898697556833489</c:v>
                </c:pt>
                <c:pt idx="8">
                  <c:v>1.1817907755024148</c:v>
                </c:pt>
                <c:pt idx="9">
                  <c:v>1.2377970495746351</c:v>
                </c:pt>
                <c:pt idx="10">
                  <c:v>1.2928036767111686</c:v>
                </c:pt>
                <c:pt idx="11">
                  <c:v>1.207238708986571</c:v>
                </c:pt>
                <c:pt idx="12">
                  <c:v>1.2270521119640192</c:v>
                </c:pt>
                <c:pt idx="13">
                  <c:v>1.2990930072864608</c:v>
                </c:pt>
                <c:pt idx="14">
                  <c:v>1.1748946174720454</c:v>
                </c:pt>
                <c:pt idx="15">
                  <c:v>1.2410128051917881</c:v>
                </c:pt>
                <c:pt idx="16">
                  <c:v>1.0657292709386881</c:v>
                </c:pt>
                <c:pt idx="17">
                  <c:v>1.2011060250947208</c:v>
                </c:pt>
                <c:pt idx="18">
                  <c:v>1.169869296296955</c:v>
                </c:pt>
                <c:pt idx="19">
                  <c:v>1.1519580118262145</c:v>
                </c:pt>
                <c:pt idx="20">
                  <c:v>1.1497322340929539</c:v>
                </c:pt>
              </c:numCache>
            </c:numRef>
          </c:val>
          <c:smooth val="0"/>
          <c:extLst>
            <c:ext xmlns:c16="http://schemas.microsoft.com/office/drawing/2014/chart" uri="{C3380CC4-5D6E-409C-BE32-E72D297353CC}">
              <c16:uniqueId val="{00000000-4923-47E9-B0A8-4139090F5E0D}"/>
            </c:ext>
          </c:extLst>
        </c:ser>
        <c:ser>
          <c:idx val="0"/>
          <c:order val="1"/>
          <c:tx>
            <c:strRef>
              <c:f>'Low birthweight by sex'!$V$36:$X$36</c:f>
              <c:strCache>
                <c:ptCount val="1"/>
                <c:pt idx="0">
                  <c:v>Māori girls vs non-Māori girls</c:v>
                </c:pt>
              </c:strCache>
            </c:strRef>
          </c:tx>
          <c:spPr>
            <a:ln w="28575" cap="rnd">
              <a:solidFill>
                <a:schemeClr val="accent2"/>
              </a:solidFill>
              <a:round/>
            </a:ln>
            <a:effectLst/>
          </c:spPr>
          <c:marker>
            <c:symbol val="none"/>
          </c:marker>
          <c:errBars>
            <c:errDir val="y"/>
            <c:errBarType val="both"/>
            <c:errValType val="cust"/>
            <c:noEndCap val="0"/>
            <c:plus>
              <c:numRef>
                <c:f>'Low birthweight by sex'!$X$75:$X$95</c:f>
                <c:numCache>
                  <c:formatCode>General</c:formatCode>
                  <c:ptCount val="21"/>
                  <c:pt idx="0">
                    <c:v>0.12796873140841747</c:v>
                  </c:pt>
                  <c:pt idx="1">
                    <c:v>0.13166106007677492</c:v>
                  </c:pt>
                  <c:pt idx="2">
                    <c:v>0.16909304876320053</c:v>
                  </c:pt>
                  <c:pt idx="3">
                    <c:v>0.12359414862648754</c:v>
                  </c:pt>
                  <c:pt idx="4">
                    <c:v>0.12393775498910919</c:v>
                  </c:pt>
                  <c:pt idx="5">
                    <c:v>0.12414096123938467</c:v>
                  </c:pt>
                  <c:pt idx="6">
                    <c:v>0.12319760343999087</c:v>
                  </c:pt>
                  <c:pt idx="7">
                    <c:v>0.12232438551192715</c:v>
                  </c:pt>
                  <c:pt idx="8">
                    <c:v>0.12206373419764338</c:v>
                  </c:pt>
                  <c:pt idx="9">
                    <c:v>0.12303085769208444</c:v>
                  </c:pt>
                  <c:pt idx="10">
                    <c:v>0.1188742549031625</c:v>
                  </c:pt>
                  <c:pt idx="11">
                    <c:v>0.11633053736054388</c:v>
                  </c:pt>
                  <c:pt idx="12">
                    <c:v>0.1090684879155579</c:v>
                  </c:pt>
                  <c:pt idx="13">
                    <c:v>0.11562928610626444</c:v>
                  </c:pt>
                  <c:pt idx="14">
                    <c:v>0.13517855758129094</c:v>
                  </c:pt>
                  <c:pt idx="15">
                    <c:v>0.12291822862775081</c:v>
                  </c:pt>
                  <c:pt idx="16">
                    <c:v>0.12125672799901155</c:v>
                  </c:pt>
                  <c:pt idx="17">
                    <c:v>0.11902467977553433</c:v>
                  </c:pt>
                  <c:pt idx="18">
                    <c:v>0.12406586905996431</c:v>
                  </c:pt>
                  <c:pt idx="19">
                    <c:v>0.12276577803957678</c:v>
                  </c:pt>
                  <c:pt idx="20">
                    <c:v>0.11947093940758879</c:v>
                  </c:pt>
                </c:numCache>
              </c:numRef>
            </c:plus>
            <c:minus>
              <c:numRef>
                <c:f>'Low birthweight by sex'!$W$75:$W$95</c:f>
                <c:numCache>
                  <c:formatCode>General</c:formatCode>
                  <c:ptCount val="21"/>
                  <c:pt idx="0">
                    <c:v>0.11622474777139358</c:v>
                  </c:pt>
                  <c:pt idx="1">
                    <c:v>0.11978365926016088</c:v>
                  </c:pt>
                  <c:pt idx="2">
                    <c:v>0.14628389452971902</c:v>
                  </c:pt>
                  <c:pt idx="3">
                    <c:v>0.11214889124363658</c:v>
                  </c:pt>
                  <c:pt idx="4">
                    <c:v>0.11238013550368042</c:v>
                  </c:pt>
                  <c:pt idx="5">
                    <c:v>0.11271657538993107</c:v>
                  </c:pt>
                  <c:pt idx="6">
                    <c:v>0.11148182702165244</c:v>
                  </c:pt>
                  <c:pt idx="7">
                    <c:v>0.11073018413426472</c:v>
                  </c:pt>
                  <c:pt idx="8">
                    <c:v>0.11060836942651742</c:v>
                  </c:pt>
                  <c:pt idx="9">
                    <c:v>0.11172657539969943</c:v>
                  </c:pt>
                  <c:pt idx="10">
                    <c:v>0.10780306221168545</c:v>
                  </c:pt>
                  <c:pt idx="11">
                    <c:v>0.10588217487402707</c:v>
                  </c:pt>
                  <c:pt idx="12">
                    <c:v>9.9185020214106578E-2</c:v>
                  </c:pt>
                  <c:pt idx="13">
                    <c:v>0.10496367414685404</c:v>
                  </c:pt>
                  <c:pt idx="14">
                    <c:v>0.12310620588517063</c:v>
                  </c:pt>
                  <c:pt idx="15">
                    <c:v>0.11167454747470118</c:v>
                  </c:pt>
                  <c:pt idx="16">
                    <c:v>0.11047606677965849</c:v>
                  </c:pt>
                  <c:pt idx="17">
                    <c:v>0.10798136090213428</c:v>
                  </c:pt>
                  <c:pt idx="18">
                    <c:v>0.11222415698519428</c:v>
                  </c:pt>
                  <c:pt idx="19">
                    <c:v>0.11150754846071709</c:v>
                  </c:pt>
                  <c:pt idx="20">
                    <c:v>0.10828095864981413</c:v>
                  </c:pt>
                </c:numCache>
              </c:numRef>
            </c:minus>
            <c:spPr>
              <a:noFill/>
              <a:ln w="9525" cap="flat" cmpd="sng" algn="ctr">
                <a:solidFill>
                  <a:srgbClr val="FF0000"/>
                </a:solidFill>
                <a:round/>
              </a:ln>
              <a:effectLst/>
            </c:spPr>
          </c:errBars>
          <c:cat>
            <c:numRef>
              <c:f>'Low birthweight by sex'!$R$38:$R$58</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'Low birthweight by sex'!$V$38:$V$58</c:f>
              <c:numCache>
                <c:formatCode>0.00</c:formatCode>
                <c:ptCount val="21"/>
                <c:pt idx="0">
                  <c:v>1.2664470583626819</c:v>
                </c:pt>
                <c:pt idx="1">
                  <c:v>1.3278025892675098</c:v>
                </c:pt>
                <c:pt idx="2">
                  <c:v>1.0844588737391849</c:v>
                </c:pt>
                <c:pt idx="3">
                  <c:v>1.2110646592736674</c:v>
                </c:pt>
                <c:pt idx="4">
                  <c:v>1.2051047118533211</c:v>
                </c:pt>
                <c:pt idx="5">
                  <c:v>1.2248136749676353</c:v>
                </c:pt>
                <c:pt idx="6">
                  <c:v>1.1722905444560319</c:v>
                </c:pt>
                <c:pt idx="7">
                  <c:v>1.1682565526197131</c:v>
                </c:pt>
                <c:pt idx="8">
                  <c:v>1.1785980521322308</c:v>
                </c:pt>
                <c:pt idx="9">
                  <c:v>1.2159831153264891</c:v>
                </c:pt>
                <c:pt idx="10">
                  <c:v>1.1575093175425213</c:v>
                </c:pt>
                <c:pt idx="11">
                  <c:v>1.1788766245326687</c:v>
                </c:pt>
                <c:pt idx="12">
                  <c:v>1.0945510731054491</c:v>
                </c:pt>
                <c:pt idx="13">
                  <c:v>1.1379445225346678</c:v>
                </c:pt>
                <c:pt idx="14">
                  <c:v>1.3784654191453825</c:v>
                </c:pt>
                <c:pt idx="15">
                  <c:v>1.220849059266744</c:v>
                </c:pt>
                <c:pt idx="16">
                  <c:v>1.2425922777216769</c:v>
                </c:pt>
                <c:pt idx="17">
                  <c:v>1.163821044238853</c:v>
                </c:pt>
                <c:pt idx="18">
                  <c:v>1.1757748776508974</c:v>
                </c:pt>
                <c:pt idx="19">
                  <c:v>1.2159381586755889</c:v>
                </c:pt>
                <c:pt idx="20">
                  <c:v>1.1560723945713158</c:v>
                </c:pt>
              </c:numCache>
            </c:numRef>
          </c:val>
          <c:smooth val="0"/>
          <c:extLst>
            <c:ext xmlns:c16="http://schemas.microsoft.com/office/drawing/2014/chart" uri="{C3380CC4-5D6E-409C-BE32-E72D297353CC}">
              <c16:uniqueId val="{00000001-4923-47E9-B0A8-4139090F5E0D}"/>
            </c:ext>
          </c:extLst>
        </c:ser>
        <c:ser>
          <c:idx val="3"/>
          <c:order val="2"/>
          <c:tx>
            <c:strRef>
              <c:f>'Low birthweight by sex'!$Z$74</c:f>
              <c:strCache>
                <c:ptCount val="1"/>
                <c:pt idx="0">
                  <c:v>Reference (1.00)</c:v>
                </c:pt>
              </c:strCache>
            </c:strRef>
          </c:tx>
          <c:spPr>
            <a:ln w="28575" cap="rnd">
              <a:solidFill>
                <a:schemeClr val="tx1"/>
              </a:solidFill>
              <a:round/>
            </a:ln>
            <a:effectLst/>
          </c:spPr>
          <c:marker>
            <c:symbol val="none"/>
          </c:marker>
          <c:cat>
            <c:numRef>
              <c:f>'Low birthweight by sex'!$R$38:$R$58</c:f>
              <c:numCache>
                <c:formatCode>General</c:formatCode>
                <c:ptCount val="2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numCache>
            </c:numRef>
          </c:cat>
          <c:val>
            <c:numRef>
              <c:f>'Low birthweight by sex'!$Z$75:$Z$95</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0"/>
          <c:extLst>
            <c:ext xmlns:c16="http://schemas.microsoft.com/office/drawing/2014/chart" uri="{C3380CC4-5D6E-409C-BE32-E72D297353CC}">
              <c16:uniqueId val="{00000002-4923-47E9-B0A8-4139090F5E0D}"/>
            </c:ext>
          </c:extLst>
        </c:ser>
        <c:dLbls>
          <c:showLegendKey val="0"/>
          <c:showVal val="0"/>
          <c:showCatName val="0"/>
          <c:showSerName val="0"/>
          <c:showPercent val="0"/>
          <c:showBubbleSize val="0"/>
        </c:dLbls>
        <c:smooth val="0"/>
        <c:axId val="309655640"/>
        <c:axId val="309653680"/>
      </c:lineChart>
      <c:catAx>
        <c:axId val="3096556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653680"/>
        <c:crosses val="autoZero"/>
        <c:auto val="1"/>
        <c:lblAlgn val="ctr"/>
        <c:lblOffset val="100"/>
        <c:tickLblSkip val="2"/>
        <c:noMultiLvlLbl val="0"/>
      </c:catAx>
      <c:valAx>
        <c:axId val="309653680"/>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655640"/>
        <c:crosses val="autoZero"/>
        <c:crossBetween val="between"/>
      </c:valAx>
      <c:spPr>
        <a:noFill/>
        <a:ln>
          <a:noFill/>
        </a:ln>
        <a:effectLst/>
      </c:spPr>
    </c:plotArea>
    <c:legend>
      <c:legendPos val="b"/>
      <c:layout>
        <c:manualLayout>
          <c:xMode val="edge"/>
          <c:yMode val="edge"/>
          <c:x val="0.10172922829090808"/>
          <c:y val="0.65877739944669078"/>
          <c:w val="0.84359705036870392"/>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19049</xdr:colOff>
      <xdr:row>4</xdr:row>
      <xdr:rowOff>62662</xdr:rowOff>
    </xdr:from>
    <xdr:to>
      <xdr:col>13</xdr:col>
      <xdr:colOff>22860</xdr:colOff>
      <xdr:row>29</xdr:row>
      <xdr:rowOff>60960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24</xdr:row>
      <xdr:rowOff>152401</xdr:rowOff>
    </xdr:from>
    <xdr:to>
      <xdr:col>10</xdr:col>
      <xdr:colOff>480060</xdr:colOff>
      <xdr:row>28</xdr:row>
      <xdr:rowOff>99061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5" y="4053841"/>
          <a:ext cx="5713095"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a:t>
          </a:r>
          <a:r>
            <a:rPr lang="en-NZ" sz="900" baseline="0">
              <a:solidFill>
                <a:schemeClr val="dk1"/>
              </a:solidFill>
              <a:effectLst/>
              <a:latin typeface="+mn-lt"/>
              <a:ea typeface="+mn-ea"/>
              <a:cs typeface="+mn-cs"/>
            </a:rPr>
            <a:t> </a:t>
          </a:r>
          <a:r>
            <a:rPr lang="en-NZ" sz="900">
              <a:solidFill>
                <a:schemeClr val="dk1"/>
              </a:solidFill>
              <a:effectLst/>
              <a:latin typeface="+mn-lt"/>
              <a:ea typeface="+mn-ea"/>
              <a:cs typeface="+mn-cs"/>
            </a:rPr>
            <a:t>If the confidence intervals of two rates do not overlap, the difference in rates is said to be statistically significant.</a:t>
          </a: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Ministry of Health.</a:t>
          </a:r>
          <a:endParaRPr lang="en-NZ" sz="900"/>
        </a:p>
      </xdr:txBody>
    </xdr:sp>
    <xdr:clientData/>
  </xdr:twoCellAnchor>
  <xdr:twoCellAnchor>
    <xdr:from>
      <xdr:col>13</xdr:col>
      <xdr:colOff>342900</xdr:colOff>
      <xdr:row>4</xdr:row>
      <xdr:rowOff>88900</xdr:rowOff>
    </xdr:from>
    <xdr:to>
      <xdr:col>23</xdr:col>
      <xdr:colOff>385950</xdr:colOff>
      <xdr:row>29</xdr:row>
      <xdr:rowOff>26238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0.88772</cdr:y>
    </cdr:from>
    <cdr:to>
      <cdr:x>0.98468</cdr:x>
      <cdr:y>0.98088</cdr:y>
    </cdr:to>
    <cdr:sp macro="" textlink="">
      <cdr:nvSpPr>
        <cdr:cNvPr id="5" name="TextBox 2"/>
        <cdr:cNvSpPr txBox="1"/>
      </cdr:nvSpPr>
      <cdr:spPr>
        <a:xfrm xmlns:a="http://schemas.openxmlformats.org/drawingml/2006/main">
          <a:off x="0" y="3340100"/>
          <a:ext cx="6195060" cy="350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 If 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Ministry of Health.</a:t>
          </a:r>
          <a:endParaRPr lang="en-NZ" sz="1000"/>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121920</xdr:colOff>
      <xdr:row>4</xdr:row>
      <xdr:rowOff>37262</xdr:rowOff>
    </xdr:from>
    <xdr:to>
      <xdr:col>13</xdr:col>
      <xdr:colOff>424050</xdr:colOff>
      <xdr:row>29</xdr:row>
      <xdr:rowOff>68580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342900</xdr:colOff>
      <xdr:row>4</xdr:row>
      <xdr:rowOff>88900</xdr:rowOff>
    </xdr:from>
    <xdr:to>
      <xdr:col>25</xdr:col>
      <xdr:colOff>114300</xdr:colOff>
      <xdr:row>29</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0.89791</cdr:y>
    </cdr:from>
    <cdr:to>
      <cdr:x>0.80159</cdr:x>
      <cdr:y>0.9873</cdr:y>
    </cdr:to>
    <cdr:sp macro="" textlink="">
      <cdr:nvSpPr>
        <cdr:cNvPr id="8" name="TextBox 2"/>
        <cdr:cNvSpPr txBox="1"/>
      </cdr:nvSpPr>
      <cdr:spPr>
        <a:xfrm xmlns:a="http://schemas.openxmlformats.org/drawingml/2006/main">
          <a:off x="0" y="3368770"/>
          <a:ext cx="5038090" cy="3353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 If the confidence intervals of two rates do not overlap, the difference in rates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Ministry of Health.</a:t>
          </a:r>
          <a:endParaRPr lang="en-NZ" sz="900"/>
        </a:p>
      </cdr:txBody>
    </cdr:sp>
  </cdr:relSizeAnchor>
</c:userShapes>
</file>

<file path=xl/drawings/drawing6.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0.00106</cdr:x>
      <cdr:y>0.86652</cdr:y>
    </cdr:from>
    <cdr:to>
      <cdr:x>0.88571</cdr:x>
      <cdr:y>0.99392</cdr:y>
    </cdr:to>
    <cdr:sp macro="" textlink="">
      <cdr:nvSpPr>
        <cdr:cNvPr id="5" name="TextBox 2"/>
        <cdr:cNvSpPr txBox="1"/>
      </cdr:nvSpPr>
      <cdr:spPr>
        <a:xfrm xmlns:a="http://schemas.openxmlformats.org/drawingml/2006/main">
          <a:off x="7632" y="3257423"/>
          <a:ext cx="6370307" cy="47891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 If</a:t>
          </a:r>
          <a:r>
            <a:rPr lang="en-NZ" sz="900" baseline="0">
              <a:solidFill>
                <a:schemeClr val="dk1"/>
              </a:solidFill>
              <a:effectLst/>
              <a:latin typeface="+mn-lt"/>
              <a:ea typeface="+mn-ea"/>
              <a:cs typeface="+mn-cs"/>
            </a:rPr>
            <a:t> </a:t>
          </a:r>
          <a:r>
            <a:rPr lang="en-NZ" sz="900">
              <a:solidFill>
                <a:schemeClr val="dk1"/>
              </a:solidFill>
              <a:effectLst/>
              <a:latin typeface="+mn-lt"/>
              <a:ea typeface="+mn-ea"/>
              <a:cs typeface="+mn-cs"/>
            </a:rPr>
            <a:t>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Ministry of Health.</a:t>
          </a:r>
          <a:endParaRPr lang="en-NZ"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7"/>
  <sheetViews>
    <sheetView tabSelected="1" zoomScaleNormal="100" workbookViewId="0">
      <selection activeCell="F2" sqref="F2"/>
    </sheetView>
  </sheetViews>
  <sheetFormatPr defaultRowHeight="13.2" x14ac:dyDescent="0.25"/>
  <cols>
    <col min="1" max="2" width="20.6640625" style="24" customWidth="1"/>
    <col min="3" max="3" width="20.6640625" style="55" customWidth="1"/>
    <col min="4" max="4" width="20.6640625" style="24" customWidth="1"/>
    <col min="5" max="5" width="6.44140625" style="24" customWidth="1"/>
    <col min="6" max="6" width="6.6640625" style="24" customWidth="1"/>
    <col min="7" max="7" width="5.6640625" style="24" customWidth="1"/>
    <col min="8" max="8" width="5.6640625" style="56" customWidth="1"/>
    <col min="9" max="16384" width="8.88671875" style="3"/>
  </cols>
  <sheetData>
    <row r="1" spans="1:15" ht="17.399999999999999" x14ac:dyDescent="0.25">
      <c r="A1" s="54" t="s">
        <v>29</v>
      </c>
    </row>
    <row r="2" spans="1:15" ht="15.6" x14ac:dyDescent="0.25">
      <c r="A2" s="57" t="s">
        <v>30</v>
      </c>
    </row>
    <row r="3" spans="1:15" x14ac:dyDescent="0.25">
      <c r="A3" s="24" t="s">
        <v>43</v>
      </c>
    </row>
    <row r="4" spans="1:15" ht="13.8" x14ac:dyDescent="0.3">
      <c r="J4" s="58"/>
      <c r="K4" s="58"/>
      <c r="L4" s="59"/>
      <c r="M4" s="60"/>
      <c r="N4" s="61"/>
      <c r="O4" s="62"/>
    </row>
    <row r="5" spans="1:15" ht="13.8" x14ac:dyDescent="0.3">
      <c r="A5" s="63" t="s">
        <v>31</v>
      </c>
      <c r="J5" s="58"/>
      <c r="K5" s="58"/>
      <c r="L5" s="62"/>
      <c r="M5" s="60"/>
      <c r="N5" s="61"/>
      <c r="O5" s="62"/>
    </row>
    <row r="6" spans="1:15" ht="13.8" x14ac:dyDescent="0.3">
      <c r="A6" s="24" t="s">
        <v>38</v>
      </c>
      <c r="C6" s="24"/>
      <c r="H6" s="24"/>
      <c r="J6" s="58"/>
      <c r="K6" s="58"/>
      <c r="L6" s="59"/>
      <c r="M6" s="60"/>
      <c r="N6" s="61"/>
      <c r="O6" s="62"/>
    </row>
    <row r="7" spans="1:15" ht="13.8" x14ac:dyDescent="0.3">
      <c r="J7" s="58"/>
      <c r="K7" s="58"/>
      <c r="L7" s="62"/>
      <c r="M7" s="60"/>
      <c r="N7" s="61"/>
      <c r="O7" s="62"/>
    </row>
    <row r="8" spans="1:15" ht="13.8" x14ac:dyDescent="0.3">
      <c r="A8" s="63" t="s">
        <v>32</v>
      </c>
      <c r="J8" s="58"/>
      <c r="K8" s="58"/>
      <c r="L8" s="62"/>
      <c r="M8" s="60"/>
      <c r="N8" s="61"/>
      <c r="O8" s="62"/>
    </row>
    <row r="9" spans="1:15" ht="12.75" customHeight="1" x14ac:dyDescent="0.3">
      <c r="A9" s="76" t="s">
        <v>33</v>
      </c>
      <c r="B9" s="76"/>
      <c r="C9" s="76"/>
      <c r="D9" s="76"/>
      <c r="E9" s="76"/>
      <c r="H9" s="24"/>
      <c r="J9" s="58"/>
      <c r="K9" s="58"/>
      <c r="L9" s="62"/>
      <c r="M9" s="60"/>
      <c r="N9" s="61"/>
      <c r="O9" s="62"/>
    </row>
    <row r="10" spans="1:15" ht="13.8" x14ac:dyDescent="0.3">
      <c r="A10" s="76"/>
      <c r="B10" s="76"/>
      <c r="C10" s="76"/>
      <c r="D10" s="76"/>
      <c r="E10" s="76"/>
      <c r="H10" s="24"/>
      <c r="J10" s="58"/>
      <c r="K10" s="58"/>
      <c r="L10" s="62"/>
      <c r="M10" s="60"/>
      <c r="N10" s="61"/>
      <c r="O10" s="62"/>
    </row>
    <row r="11" spans="1:15" ht="13.8" x14ac:dyDescent="0.3">
      <c r="A11" s="76"/>
      <c r="B11" s="76"/>
      <c r="C11" s="76"/>
      <c r="D11" s="76"/>
      <c r="E11" s="76"/>
      <c r="H11" s="24"/>
      <c r="J11" s="58"/>
      <c r="K11" s="58"/>
      <c r="L11" s="59"/>
      <c r="M11" s="60"/>
      <c r="N11" s="61"/>
      <c r="O11" s="62"/>
    </row>
    <row r="12" spans="1:15" ht="13.8" x14ac:dyDescent="0.3">
      <c r="A12" s="76"/>
      <c r="B12" s="76"/>
      <c r="C12" s="76"/>
      <c r="D12" s="76"/>
      <c r="E12" s="76"/>
      <c r="H12" s="24"/>
      <c r="J12" s="58"/>
      <c r="K12" s="58"/>
      <c r="L12" s="59"/>
      <c r="M12" s="60"/>
      <c r="N12" s="61"/>
      <c r="O12" s="62"/>
    </row>
    <row r="13" spans="1:15" ht="13.8" x14ac:dyDescent="0.3">
      <c r="A13" s="76"/>
      <c r="B13" s="76"/>
      <c r="C13" s="76"/>
      <c r="D13" s="76"/>
      <c r="E13" s="76"/>
      <c r="F13" s="56"/>
      <c r="G13" s="56"/>
      <c r="J13" s="58"/>
      <c r="K13" s="58"/>
      <c r="L13" s="59"/>
      <c r="M13" s="60"/>
      <c r="N13" s="61"/>
      <c r="O13" s="62"/>
    </row>
    <row r="14" spans="1:15" ht="13.8" x14ac:dyDescent="0.3">
      <c r="A14" s="64"/>
      <c r="B14" s="64"/>
      <c r="C14" s="64"/>
      <c r="D14" s="64"/>
      <c r="E14" s="64"/>
      <c r="F14" s="56"/>
      <c r="G14" s="56"/>
      <c r="J14" s="58"/>
      <c r="K14" s="58"/>
      <c r="L14" s="59"/>
      <c r="M14" s="60"/>
      <c r="N14" s="61"/>
      <c r="O14" s="62"/>
    </row>
    <row r="15" spans="1:15" ht="13.8" x14ac:dyDescent="0.3">
      <c r="A15" s="24" t="s">
        <v>34</v>
      </c>
      <c r="J15" s="58"/>
      <c r="K15" s="58"/>
      <c r="L15" s="59"/>
      <c r="M15" s="60"/>
      <c r="N15" s="61"/>
      <c r="O15" s="62"/>
    </row>
    <row r="16" spans="1:15" ht="13.8" x14ac:dyDescent="0.3">
      <c r="J16" s="58"/>
      <c r="K16" s="58"/>
      <c r="L16" s="62"/>
      <c r="M16" s="60"/>
      <c r="N16" s="61"/>
      <c r="O16" s="62"/>
    </row>
    <row r="17" spans="1:15" ht="13.8" x14ac:dyDescent="0.3">
      <c r="A17" s="63" t="s">
        <v>39</v>
      </c>
      <c r="J17" s="58"/>
      <c r="K17" s="58"/>
      <c r="L17" s="59"/>
      <c r="M17" s="60"/>
      <c r="N17" s="61"/>
      <c r="O17" s="62"/>
    </row>
    <row r="18" spans="1:15" ht="12.75" customHeight="1" x14ac:dyDescent="0.3">
      <c r="A18" s="76" t="s">
        <v>40</v>
      </c>
      <c r="B18" s="76"/>
      <c r="C18" s="76"/>
      <c r="D18" s="76"/>
      <c r="E18" s="76"/>
      <c r="H18" s="24"/>
      <c r="J18" s="58"/>
      <c r="K18" s="58"/>
      <c r="L18" s="62"/>
      <c r="M18" s="60"/>
      <c r="N18" s="61"/>
      <c r="O18" s="62"/>
    </row>
    <row r="19" spans="1:15" ht="13.8" x14ac:dyDescent="0.3">
      <c r="A19" s="76"/>
      <c r="B19" s="76"/>
      <c r="C19" s="76"/>
      <c r="D19" s="76"/>
      <c r="E19" s="76"/>
      <c r="H19" s="24"/>
      <c r="J19" s="58"/>
      <c r="K19" s="58"/>
      <c r="L19" s="59"/>
      <c r="M19" s="60"/>
      <c r="N19" s="61"/>
      <c r="O19" s="62"/>
    </row>
    <row r="20" spans="1:15" ht="13.8" x14ac:dyDescent="0.3">
      <c r="A20" s="76"/>
      <c r="B20" s="76"/>
      <c r="C20" s="76"/>
      <c r="D20" s="76"/>
      <c r="E20" s="76"/>
      <c r="H20" s="24"/>
      <c r="J20" s="58"/>
      <c r="K20" s="58"/>
      <c r="L20" s="59"/>
      <c r="M20" s="60"/>
      <c r="N20" s="61"/>
      <c r="O20" s="62"/>
    </row>
    <row r="21" spans="1:15" ht="13.8" x14ac:dyDescent="0.3">
      <c r="A21" s="76"/>
      <c r="B21" s="76"/>
      <c r="C21" s="76"/>
      <c r="D21" s="76"/>
      <c r="E21" s="76"/>
      <c r="H21" s="24"/>
      <c r="J21" s="58"/>
      <c r="K21" s="58"/>
      <c r="L21" s="62"/>
      <c r="M21" s="60"/>
      <c r="N21" s="61"/>
      <c r="O21" s="62"/>
    </row>
    <row r="22" spans="1:15" ht="13.8" x14ac:dyDescent="0.3">
      <c r="A22" s="76"/>
      <c r="B22" s="76"/>
      <c r="C22" s="76"/>
      <c r="D22" s="76"/>
      <c r="E22" s="76"/>
      <c r="H22" s="24"/>
      <c r="J22" s="58"/>
      <c r="K22" s="58"/>
      <c r="L22" s="59"/>
      <c r="M22" s="60"/>
      <c r="N22" s="61"/>
      <c r="O22" s="62"/>
    </row>
    <row r="23" spans="1:15" ht="13.8" x14ac:dyDescent="0.3">
      <c r="A23" s="76"/>
      <c r="B23" s="76"/>
      <c r="C23" s="76"/>
      <c r="D23" s="76"/>
      <c r="E23" s="76"/>
      <c r="H23" s="24"/>
      <c r="J23" s="58"/>
      <c r="K23" s="58"/>
      <c r="L23" s="59"/>
      <c r="M23" s="60"/>
      <c r="N23" s="61"/>
      <c r="O23" s="62"/>
    </row>
    <row r="24" spans="1:15" ht="13.8" x14ac:dyDescent="0.3">
      <c r="A24" s="56"/>
      <c r="B24" s="56"/>
      <c r="C24" s="56"/>
      <c r="D24" s="56"/>
      <c r="E24" s="56"/>
      <c r="F24" s="56"/>
      <c r="G24" s="56"/>
      <c r="J24" s="58"/>
      <c r="K24" s="58"/>
      <c r="L24" s="62"/>
      <c r="M24" s="60"/>
      <c r="N24" s="61"/>
      <c r="O24" s="62"/>
    </row>
    <row r="25" spans="1:15" ht="13.8" x14ac:dyDescent="0.3">
      <c r="A25" s="65" t="s">
        <v>41</v>
      </c>
      <c r="B25" s="56"/>
      <c r="C25" s="56"/>
      <c r="D25" s="56"/>
      <c r="E25" s="56"/>
      <c r="F25" s="56"/>
      <c r="G25" s="56"/>
      <c r="J25" s="58"/>
      <c r="K25" s="58"/>
      <c r="L25" s="59"/>
      <c r="M25" s="60"/>
      <c r="N25" s="61"/>
      <c r="O25" s="62"/>
    </row>
    <row r="26" spans="1:15" ht="13.8" x14ac:dyDescent="0.3">
      <c r="J26" s="58"/>
      <c r="K26" s="58"/>
      <c r="L26" s="59"/>
      <c r="M26" s="60"/>
      <c r="N26" s="61"/>
      <c r="O26" s="62"/>
    </row>
    <row r="27" spans="1:15" ht="13.8" x14ac:dyDescent="0.3">
      <c r="A27" s="63" t="s">
        <v>35</v>
      </c>
      <c r="J27" s="58"/>
      <c r="K27" s="58"/>
      <c r="L27" s="59"/>
      <c r="M27" s="60"/>
      <c r="N27" s="61"/>
      <c r="O27" s="62"/>
    </row>
    <row r="28" spans="1:15" ht="13.8" x14ac:dyDescent="0.3">
      <c r="A28" s="76" t="s">
        <v>42</v>
      </c>
      <c r="B28" s="76"/>
      <c r="C28" s="76"/>
      <c r="D28" s="76"/>
      <c r="E28" s="76"/>
      <c r="H28" s="24"/>
      <c r="J28" s="58"/>
      <c r="K28" s="66"/>
      <c r="L28" s="66"/>
      <c r="M28" s="66"/>
      <c r="N28" s="66"/>
      <c r="O28" s="66"/>
    </row>
    <row r="29" spans="1:15" ht="13.8" x14ac:dyDescent="0.3">
      <c r="A29" s="76"/>
      <c r="B29" s="76"/>
      <c r="C29" s="76"/>
      <c r="D29" s="76"/>
      <c r="E29" s="76"/>
      <c r="H29" s="24"/>
      <c r="J29" s="58"/>
      <c r="K29" s="58"/>
      <c r="L29" s="59"/>
      <c r="M29" s="60"/>
      <c r="N29" s="61"/>
      <c r="O29" s="62"/>
    </row>
    <row r="30" spans="1:15" ht="13.8" x14ac:dyDescent="0.3">
      <c r="A30" s="76"/>
      <c r="B30" s="76"/>
      <c r="C30" s="76"/>
      <c r="D30" s="76"/>
      <c r="E30" s="76"/>
      <c r="H30" s="24"/>
      <c r="J30" s="58"/>
      <c r="K30" s="58"/>
      <c r="L30" s="59"/>
      <c r="M30" s="60"/>
      <c r="N30" s="61"/>
      <c r="O30" s="62"/>
    </row>
    <row r="31" spans="1:15" ht="13.8" x14ac:dyDescent="0.3">
      <c r="C31" s="24"/>
      <c r="F31" s="64"/>
      <c r="G31" s="64"/>
      <c r="H31" s="64"/>
      <c r="J31" s="58"/>
      <c r="K31" s="58"/>
      <c r="L31" s="59"/>
      <c r="M31" s="60"/>
      <c r="N31" s="61"/>
      <c r="O31" s="62"/>
    </row>
    <row r="32" spans="1:15" ht="13.8" x14ac:dyDescent="0.3">
      <c r="A32" s="76" t="s">
        <v>36</v>
      </c>
      <c r="B32" s="76"/>
      <c r="C32" s="76"/>
      <c r="D32" s="76"/>
      <c r="E32" s="76"/>
      <c r="H32" s="24"/>
      <c r="J32" s="58"/>
      <c r="K32" s="58"/>
      <c r="L32" s="59"/>
      <c r="M32" s="60"/>
      <c r="N32" s="61"/>
      <c r="O32" s="62"/>
    </row>
    <row r="33" spans="1:15" ht="13.8" x14ac:dyDescent="0.3">
      <c r="A33" s="76"/>
      <c r="B33" s="76"/>
      <c r="C33" s="76"/>
      <c r="D33" s="76"/>
      <c r="E33" s="76"/>
      <c r="H33" s="24"/>
      <c r="J33" s="58"/>
      <c r="K33" s="58"/>
      <c r="L33" s="62"/>
      <c r="M33" s="60"/>
      <c r="N33" s="61"/>
      <c r="O33" s="62"/>
    </row>
    <row r="34" spans="1:15" ht="13.8" x14ac:dyDescent="0.3">
      <c r="J34" s="58"/>
      <c r="K34" s="66"/>
      <c r="L34" s="66"/>
      <c r="M34" s="66"/>
      <c r="N34" s="66"/>
      <c r="O34" s="66"/>
    </row>
    <row r="35" spans="1:15" ht="13.8" x14ac:dyDescent="0.3">
      <c r="A35" s="63" t="s">
        <v>37</v>
      </c>
      <c r="J35" s="58"/>
      <c r="K35" s="58"/>
      <c r="L35" s="62"/>
      <c r="M35" s="60"/>
      <c r="N35" s="61"/>
      <c r="O35" s="62"/>
    </row>
    <row r="36" spans="1:15" ht="13.8" x14ac:dyDescent="0.3">
      <c r="A36" s="76" t="s">
        <v>44</v>
      </c>
      <c r="B36" s="76"/>
      <c r="C36" s="76"/>
      <c r="D36" s="76"/>
      <c r="E36" s="76"/>
      <c r="H36" s="24"/>
      <c r="J36" s="58"/>
      <c r="K36" s="58"/>
      <c r="L36" s="62"/>
      <c r="M36" s="60"/>
      <c r="N36" s="61"/>
      <c r="O36" s="62"/>
    </row>
    <row r="37" spans="1:15" ht="13.8" x14ac:dyDescent="0.3">
      <c r="A37" s="76"/>
      <c r="B37" s="76"/>
      <c r="C37" s="76"/>
      <c r="D37" s="76"/>
      <c r="E37" s="76"/>
      <c r="H37" s="24"/>
      <c r="J37" s="58"/>
      <c r="K37" s="58"/>
      <c r="L37" s="62"/>
      <c r="M37" s="60"/>
      <c r="N37" s="61"/>
      <c r="O37" s="62"/>
    </row>
    <row r="38" spans="1:15" ht="13.8" x14ac:dyDescent="0.3">
      <c r="A38" s="76"/>
      <c r="B38" s="76"/>
      <c r="C38" s="76"/>
      <c r="D38" s="76"/>
      <c r="E38" s="76"/>
      <c r="H38" s="24"/>
      <c r="J38" s="58"/>
      <c r="K38" s="58"/>
      <c r="L38" s="62"/>
      <c r="M38" s="60"/>
      <c r="N38" s="61"/>
      <c r="O38" s="62"/>
    </row>
    <row r="39" spans="1:15" ht="13.8" x14ac:dyDescent="0.3">
      <c r="A39" s="76"/>
      <c r="B39" s="76"/>
      <c r="C39" s="76"/>
      <c r="D39" s="76"/>
      <c r="E39" s="76"/>
      <c r="H39" s="24"/>
      <c r="J39" s="58"/>
      <c r="K39" s="58"/>
      <c r="L39" s="62"/>
      <c r="M39" s="60"/>
      <c r="N39" s="61"/>
      <c r="O39" s="62"/>
    </row>
    <row r="40" spans="1:15" ht="13.8" x14ac:dyDescent="0.3">
      <c r="C40" s="24"/>
      <c r="H40" s="24"/>
      <c r="J40" s="58"/>
      <c r="K40" s="58"/>
      <c r="L40" s="62"/>
      <c r="M40" s="60"/>
      <c r="N40" s="61"/>
      <c r="O40" s="62"/>
    </row>
    <row r="41" spans="1:15" ht="13.8" x14ac:dyDescent="0.3">
      <c r="J41" s="58"/>
      <c r="K41" s="58"/>
      <c r="L41" s="62"/>
      <c r="M41" s="60"/>
      <c r="N41" s="61"/>
      <c r="O41" s="62"/>
    </row>
    <row r="42" spans="1:15" ht="13.8" x14ac:dyDescent="0.3">
      <c r="J42" s="58"/>
      <c r="K42" s="58"/>
      <c r="L42" s="62"/>
      <c r="M42" s="60"/>
      <c r="N42" s="61"/>
      <c r="O42" s="62"/>
    </row>
    <row r="43" spans="1:15" ht="13.8" x14ac:dyDescent="0.3">
      <c r="J43" s="58"/>
      <c r="K43" s="58"/>
      <c r="L43" s="62"/>
      <c r="M43" s="60"/>
      <c r="N43" s="61"/>
      <c r="O43" s="62"/>
    </row>
    <row r="44" spans="1:15" ht="13.8" x14ac:dyDescent="0.3">
      <c r="J44" s="58"/>
      <c r="K44" s="58"/>
      <c r="L44" s="62"/>
      <c r="M44" s="60"/>
      <c r="N44" s="61"/>
      <c r="O44" s="62"/>
    </row>
    <row r="45" spans="1:15" ht="13.8" x14ac:dyDescent="0.3">
      <c r="J45" s="58"/>
      <c r="K45" s="58"/>
      <c r="L45" s="62"/>
      <c r="M45" s="60"/>
      <c r="N45" s="61"/>
      <c r="O45" s="62"/>
    </row>
    <row r="46" spans="1:15" ht="13.8" x14ac:dyDescent="0.3">
      <c r="J46" s="58"/>
      <c r="K46" s="58"/>
      <c r="L46" s="59"/>
      <c r="M46" s="60"/>
      <c r="N46" s="61"/>
      <c r="O46" s="62"/>
    </row>
    <row r="47" spans="1:15" ht="13.8" x14ac:dyDescent="0.3">
      <c r="J47" s="58"/>
      <c r="K47" s="58"/>
      <c r="L47" s="59"/>
      <c r="M47" s="60"/>
      <c r="N47" s="61"/>
      <c r="O47" s="62"/>
    </row>
    <row r="48" spans="1:15" ht="13.8" x14ac:dyDescent="0.3">
      <c r="J48" s="58"/>
      <c r="K48" s="58"/>
      <c r="L48" s="59"/>
      <c r="M48" s="60"/>
      <c r="N48" s="61"/>
      <c r="O48" s="62"/>
    </row>
    <row r="49" spans="9:16" ht="13.8" x14ac:dyDescent="0.3">
      <c r="J49" s="58"/>
      <c r="K49" s="58"/>
      <c r="L49" s="62"/>
      <c r="M49" s="60"/>
      <c r="N49" s="61"/>
      <c r="O49" s="62"/>
    </row>
    <row r="50" spans="9:16" ht="13.8" x14ac:dyDescent="0.3">
      <c r="I50" s="58"/>
      <c r="J50" s="58"/>
      <c r="K50" s="58"/>
      <c r="L50" s="58"/>
      <c r="M50" s="58"/>
      <c r="N50" s="58"/>
      <c r="O50" s="58"/>
      <c r="P50" s="58"/>
    </row>
    <row r="51" spans="9:16" ht="13.8" x14ac:dyDescent="0.3">
      <c r="I51" s="58"/>
      <c r="J51" s="58"/>
      <c r="K51" s="58"/>
      <c r="L51" s="58"/>
      <c r="M51" s="58"/>
      <c r="N51" s="58"/>
      <c r="O51" s="58"/>
      <c r="P51" s="58"/>
    </row>
    <row r="52" spans="9:16" ht="13.8" x14ac:dyDescent="0.3">
      <c r="I52" s="58"/>
      <c r="J52" s="58"/>
      <c r="K52" s="58"/>
      <c r="L52" s="58"/>
      <c r="M52" s="58"/>
      <c r="N52" s="58"/>
      <c r="O52" s="58"/>
      <c r="P52" s="58"/>
    </row>
    <row r="53" spans="9:16" ht="13.8" x14ac:dyDescent="0.3">
      <c r="I53" s="58"/>
      <c r="J53" s="58"/>
      <c r="K53" s="58"/>
      <c r="L53" s="58"/>
      <c r="M53" s="58"/>
      <c r="N53" s="58"/>
      <c r="O53" s="58"/>
      <c r="P53" s="58"/>
    </row>
    <row r="54" spans="9:16" ht="13.8" x14ac:dyDescent="0.3">
      <c r="I54" s="58"/>
      <c r="J54" s="58"/>
      <c r="K54" s="58"/>
      <c r="L54" s="58"/>
      <c r="M54" s="58"/>
      <c r="N54" s="58"/>
      <c r="O54" s="58"/>
      <c r="P54" s="58"/>
    </row>
    <row r="55" spans="9:16" ht="13.8" x14ac:dyDescent="0.3">
      <c r="I55" s="58"/>
      <c r="J55" s="58"/>
      <c r="K55" s="58"/>
      <c r="L55" s="58"/>
      <c r="M55" s="58"/>
      <c r="N55" s="58"/>
      <c r="O55" s="58"/>
      <c r="P55" s="58"/>
    </row>
    <row r="56" spans="9:16" ht="13.8" x14ac:dyDescent="0.3">
      <c r="I56" s="58"/>
      <c r="J56" s="58"/>
      <c r="K56" s="58"/>
      <c r="L56" s="58"/>
      <c r="M56" s="58"/>
      <c r="N56" s="58"/>
      <c r="O56" s="58"/>
      <c r="P56" s="58"/>
    </row>
    <row r="57" spans="9:16" ht="13.8" x14ac:dyDescent="0.3">
      <c r="I57" s="58"/>
      <c r="J57" s="58"/>
      <c r="K57" s="58"/>
      <c r="L57" s="58"/>
      <c r="M57" s="58"/>
      <c r="N57" s="58"/>
      <c r="O57" s="58"/>
      <c r="P57" s="58"/>
    </row>
    <row r="58" spans="9:16" ht="13.8" x14ac:dyDescent="0.3">
      <c r="I58" s="58"/>
      <c r="J58" s="58"/>
      <c r="K58" s="58"/>
      <c r="L58" s="58"/>
      <c r="M58" s="58"/>
      <c r="N58" s="58"/>
      <c r="O58" s="58"/>
      <c r="P58" s="58"/>
    </row>
    <row r="59" spans="9:16" ht="13.8" x14ac:dyDescent="0.3">
      <c r="I59" s="58"/>
      <c r="J59" s="58"/>
      <c r="K59" s="58"/>
      <c r="L59" s="58"/>
      <c r="M59" s="58"/>
      <c r="N59" s="58"/>
      <c r="O59" s="58"/>
      <c r="P59" s="58"/>
    </row>
    <row r="60" spans="9:16" ht="13.8" x14ac:dyDescent="0.3">
      <c r="I60" s="58"/>
      <c r="J60" s="58"/>
      <c r="K60" s="58"/>
      <c r="L60" s="58"/>
      <c r="M60" s="58"/>
      <c r="N60" s="58"/>
      <c r="O60" s="58"/>
      <c r="P60" s="58"/>
    </row>
    <row r="61" spans="9:16" ht="13.8" x14ac:dyDescent="0.3">
      <c r="J61" s="58"/>
      <c r="K61" s="58"/>
      <c r="L61" s="59"/>
      <c r="M61" s="60"/>
      <c r="N61" s="61"/>
      <c r="O61" s="62"/>
    </row>
    <row r="62" spans="9:16" ht="13.8" x14ac:dyDescent="0.3">
      <c r="J62" s="58"/>
      <c r="K62" s="58"/>
      <c r="L62" s="62"/>
      <c r="M62" s="60"/>
      <c r="N62" s="61"/>
      <c r="O62" s="62"/>
    </row>
    <row r="63" spans="9:16" ht="13.8" x14ac:dyDescent="0.3">
      <c r="J63" s="58"/>
      <c r="K63" s="58"/>
      <c r="L63" s="59"/>
      <c r="M63" s="60"/>
      <c r="N63" s="61"/>
      <c r="O63" s="62"/>
    </row>
    <row r="64" spans="9:16" ht="13.8" x14ac:dyDescent="0.3">
      <c r="J64" s="58"/>
      <c r="K64" s="58"/>
      <c r="L64" s="62"/>
      <c r="M64" s="60"/>
      <c r="N64" s="61"/>
      <c r="O64" s="62"/>
    </row>
    <row r="65" spans="10:15" ht="13.8" x14ac:dyDescent="0.3">
      <c r="J65" s="58"/>
      <c r="K65" s="58"/>
      <c r="L65" s="59"/>
      <c r="M65" s="60"/>
      <c r="N65" s="61"/>
      <c r="O65" s="62"/>
    </row>
    <row r="66" spans="10:15" ht="13.8" x14ac:dyDescent="0.3">
      <c r="J66" s="58"/>
      <c r="K66" s="58"/>
      <c r="L66" s="59"/>
      <c r="M66" s="60"/>
      <c r="N66" s="61"/>
      <c r="O66" s="62"/>
    </row>
    <row r="67" spans="10:15" ht="13.8" x14ac:dyDescent="0.3">
      <c r="J67" s="58"/>
      <c r="K67" s="58"/>
      <c r="L67" s="59"/>
      <c r="M67" s="60"/>
      <c r="N67" s="61"/>
      <c r="O67" s="62"/>
    </row>
    <row r="68" spans="10:15" ht="13.8" x14ac:dyDescent="0.3">
      <c r="J68" s="58"/>
      <c r="K68" s="58"/>
      <c r="L68" s="59"/>
      <c r="M68" s="60"/>
      <c r="N68" s="61"/>
      <c r="O68" s="62"/>
    </row>
    <row r="69" spans="10:15" ht="13.8" x14ac:dyDescent="0.3">
      <c r="J69" s="58"/>
      <c r="K69" s="58"/>
      <c r="L69" s="59"/>
      <c r="M69" s="60"/>
      <c r="N69" s="61"/>
      <c r="O69" s="62"/>
    </row>
    <row r="70" spans="10:15" ht="13.8" x14ac:dyDescent="0.3">
      <c r="J70" s="58"/>
      <c r="K70" s="58"/>
      <c r="L70" s="59"/>
      <c r="M70" s="60"/>
      <c r="N70" s="61"/>
      <c r="O70" s="62"/>
    </row>
    <row r="71" spans="10:15" ht="13.8" x14ac:dyDescent="0.3">
      <c r="J71" s="58"/>
      <c r="K71" s="58"/>
      <c r="L71" s="59"/>
      <c r="M71" s="60"/>
      <c r="N71" s="61"/>
      <c r="O71" s="62"/>
    </row>
    <row r="72" spans="10:15" ht="13.8" x14ac:dyDescent="0.3">
      <c r="J72" s="58"/>
      <c r="K72" s="58"/>
      <c r="L72" s="59"/>
      <c r="M72" s="60"/>
      <c r="N72" s="61"/>
      <c r="O72" s="62"/>
    </row>
    <row r="73" spans="10:15" ht="13.8" x14ac:dyDescent="0.3">
      <c r="J73" s="58"/>
      <c r="K73" s="58"/>
      <c r="L73" s="59"/>
      <c r="M73" s="60"/>
      <c r="N73" s="61"/>
      <c r="O73" s="62"/>
    </row>
    <row r="74" spans="10:15" ht="13.8" x14ac:dyDescent="0.3">
      <c r="J74" s="58"/>
      <c r="K74" s="66"/>
      <c r="L74" s="66"/>
      <c r="M74" s="66"/>
      <c r="N74" s="66"/>
      <c r="O74" s="66"/>
    </row>
    <row r="75" spans="10:15" ht="13.8" x14ac:dyDescent="0.3">
      <c r="J75" s="58"/>
      <c r="K75" s="66"/>
      <c r="L75" s="66"/>
      <c r="M75" s="66"/>
      <c r="N75" s="66"/>
      <c r="O75" s="66"/>
    </row>
    <row r="76" spans="10:15" ht="13.8" x14ac:dyDescent="0.3">
      <c r="J76" s="58"/>
      <c r="K76" s="58"/>
      <c r="L76" s="59"/>
      <c r="M76" s="60"/>
      <c r="N76" s="61"/>
      <c r="O76" s="62"/>
    </row>
    <row r="77" spans="10:15" ht="13.8" x14ac:dyDescent="0.3">
      <c r="J77" s="58"/>
      <c r="K77" s="58"/>
      <c r="L77" s="59"/>
      <c r="M77" s="60"/>
      <c r="N77" s="61"/>
      <c r="O77" s="62"/>
    </row>
    <row r="78" spans="10:15" ht="13.8" x14ac:dyDescent="0.3">
      <c r="J78" s="58"/>
      <c r="K78" s="58"/>
      <c r="L78" s="59"/>
      <c r="M78" s="60"/>
      <c r="N78" s="61"/>
      <c r="O78" s="62"/>
    </row>
    <row r="79" spans="10:15" ht="13.8" x14ac:dyDescent="0.3">
      <c r="J79" s="58"/>
      <c r="K79" s="58"/>
      <c r="L79" s="59"/>
      <c r="M79" s="60"/>
      <c r="N79" s="61"/>
      <c r="O79" s="62"/>
    </row>
    <row r="80" spans="10:15" ht="13.8" x14ac:dyDescent="0.3">
      <c r="J80" s="58"/>
      <c r="K80" s="58"/>
      <c r="L80" s="59"/>
      <c r="M80" s="60"/>
      <c r="N80" s="61"/>
      <c r="O80" s="62"/>
    </row>
    <row r="81" spans="10:15" ht="13.8" x14ac:dyDescent="0.3">
      <c r="J81" s="58"/>
      <c r="K81" s="58"/>
      <c r="L81" s="59"/>
      <c r="M81" s="60"/>
      <c r="N81" s="61"/>
      <c r="O81" s="62"/>
    </row>
    <row r="82" spans="10:15" ht="13.8" x14ac:dyDescent="0.3">
      <c r="J82" s="58"/>
      <c r="K82" s="58"/>
      <c r="L82" s="59"/>
      <c r="M82" s="60"/>
      <c r="N82" s="61"/>
      <c r="O82" s="62"/>
    </row>
    <row r="83" spans="10:15" ht="13.8" x14ac:dyDescent="0.3">
      <c r="J83" s="58"/>
      <c r="K83" s="66"/>
      <c r="L83" s="66"/>
      <c r="M83" s="66"/>
      <c r="N83" s="66"/>
      <c r="O83" s="66"/>
    </row>
    <row r="84" spans="10:15" ht="13.8" x14ac:dyDescent="0.3">
      <c r="J84" s="58"/>
      <c r="K84" s="58"/>
      <c r="L84" s="59"/>
      <c r="M84" s="60"/>
      <c r="N84" s="61"/>
      <c r="O84" s="62"/>
    </row>
    <row r="85" spans="10:15" ht="13.8" x14ac:dyDescent="0.3">
      <c r="J85" s="58"/>
      <c r="K85" s="58"/>
      <c r="L85" s="59"/>
      <c r="M85" s="60"/>
      <c r="N85" s="61"/>
      <c r="O85" s="62"/>
    </row>
    <row r="86" spans="10:15" ht="13.8" x14ac:dyDescent="0.3">
      <c r="J86" s="58"/>
      <c r="K86" s="58"/>
      <c r="L86" s="59"/>
      <c r="M86" s="60"/>
      <c r="N86" s="61"/>
      <c r="O86" s="62"/>
    </row>
    <row r="87" spans="10:15" ht="13.8" x14ac:dyDescent="0.3">
      <c r="J87" s="58"/>
      <c r="K87" s="58"/>
      <c r="L87" s="62"/>
      <c r="M87" s="60"/>
      <c r="N87" s="61"/>
      <c r="O87" s="62"/>
    </row>
    <row r="88" spans="10:15" ht="13.8" x14ac:dyDescent="0.3">
      <c r="J88" s="58"/>
      <c r="K88" s="58"/>
      <c r="L88" s="59"/>
      <c r="M88" s="60"/>
      <c r="N88" s="61"/>
      <c r="O88" s="62"/>
    </row>
    <row r="89" spans="10:15" ht="13.8" x14ac:dyDescent="0.3">
      <c r="J89" s="58"/>
      <c r="K89" s="66"/>
      <c r="L89" s="66"/>
      <c r="M89" s="66"/>
      <c r="N89" s="66"/>
      <c r="O89" s="66"/>
    </row>
    <row r="90" spans="10:15" ht="13.8" x14ac:dyDescent="0.3">
      <c r="J90" s="58"/>
      <c r="K90" s="58"/>
      <c r="L90" s="59"/>
      <c r="M90" s="60"/>
      <c r="N90" s="61"/>
      <c r="O90" s="62"/>
    </row>
    <row r="91" spans="10:15" ht="13.8" x14ac:dyDescent="0.3">
      <c r="J91" s="58"/>
      <c r="K91" s="58"/>
      <c r="L91" s="59"/>
      <c r="M91" s="60"/>
      <c r="N91" s="61"/>
      <c r="O91" s="62"/>
    </row>
    <row r="92" spans="10:15" ht="13.8" x14ac:dyDescent="0.3">
      <c r="J92" s="58"/>
      <c r="K92" s="58"/>
      <c r="L92" s="59"/>
      <c r="M92" s="60"/>
      <c r="N92" s="61"/>
      <c r="O92" s="62"/>
    </row>
    <row r="93" spans="10:15" ht="13.8" x14ac:dyDescent="0.3">
      <c r="J93" s="58"/>
      <c r="K93" s="58"/>
      <c r="L93" s="59"/>
      <c r="M93" s="60"/>
      <c r="N93" s="61"/>
      <c r="O93" s="62"/>
    </row>
    <row r="94" spans="10:15" ht="13.8" x14ac:dyDescent="0.3">
      <c r="J94" s="58"/>
      <c r="K94" s="58"/>
      <c r="L94" s="62"/>
      <c r="M94" s="60"/>
      <c r="N94" s="61"/>
      <c r="O94" s="62"/>
    </row>
    <row r="95" spans="10:15" ht="13.8" x14ac:dyDescent="0.3">
      <c r="J95" s="58"/>
      <c r="K95" s="66"/>
      <c r="L95" s="66"/>
      <c r="M95" s="66"/>
      <c r="N95" s="66"/>
      <c r="O95" s="66"/>
    </row>
    <row r="96" spans="10:15" ht="13.8" x14ac:dyDescent="0.3">
      <c r="J96" s="58"/>
      <c r="K96" s="58"/>
      <c r="L96" s="62"/>
      <c r="M96" s="60"/>
      <c r="N96" s="61"/>
      <c r="O96" s="62"/>
    </row>
    <row r="97" spans="10:15" ht="13.8" x14ac:dyDescent="0.3">
      <c r="J97" s="58"/>
      <c r="K97" s="58"/>
      <c r="L97" s="62"/>
      <c r="M97" s="60"/>
      <c r="N97" s="61"/>
      <c r="O97" s="62"/>
    </row>
    <row r="98" spans="10:15" ht="13.8" x14ac:dyDescent="0.3">
      <c r="J98" s="58"/>
      <c r="K98" s="58"/>
      <c r="L98" s="62"/>
      <c r="M98" s="60"/>
      <c r="N98" s="61"/>
      <c r="O98" s="62"/>
    </row>
    <row r="99" spans="10:15" ht="13.8" x14ac:dyDescent="0.3">
      <c r="J99" s="58"/>
      <c r="K99" s="58"/>
      <c r="L99" s="62"/>
      <c r="M99" s="60"/>
      <c r="N99" s="61"/>
      <c r="O99" s="62"/>
    </row>
    <row r="100" spans="10:15" ht="13.8" x14ac:dyDescent="0.3">
      <c r="J100" s="58"/>
      <c r="K100" s="58"/>
      <c r="L100" s="62"/>
      <c r="M100" s="60"/>
      <c r="N100" s="61"/>
      <c r="O100" s="62"/>
    </row>
    <row r="101" spans="10:15" ht="13.8" x14ac:dyDescent="0.3">
      <c r="J101" s="58"/>
      <c r="K101" s="58"/>
      <c r="L101" s="62"/>
      <c r="M101" s="60"/>
      <c r="N101" s="61"/>
      <c r="O101" s="62"/>
    </row>
    <row r="102" spans="10:15" ht="13.8" x14ac:dyDescent="0.3">
      <c r="J102" s="58"/>
      <c r="K102" s="58"/>
      <c r="L102" s="62"/>
      <c r="M102" s="60"/>
      <c r="N102" s="61"/>
      <c r="O102" s="62"/>
    </row>
    <row r="103" spans="10:15" ht="13.8" x14ac:dyDescent="0.3">
      <c r="J103" s="58"/>
      <c r="K103" s="58"/>
      <c r="L103" s="62"/>
      <c r="M103" s="60"/>
      <c r="N103" s="61"/>
      <c r="O103" s="62"/>
    </row>
    <row r="104" spans="10:15" ht="13.8" x14ac:dyDescent="0.3">
      <c r="J104" s="58"/>
      <c r="K104" s="58"/>
      <c r="L104" s="62"/>
      <c r="M104" s="60"/>
      <c r="N104" s="61"/>
      <c r="O104" s="62"/>
    </row>
    <row r="105" spans="10:15" ht="13.8" x14ac:dyDescent="0.3">
      <c r="J105" s="58"/>
      <c r="K105" s="58"/>
      <c r="L105" s="62"/>
      <c r="M105" s="60"/>
      <c r="N105" s="61"/>
      <c r="O105" s="62"/>
    </row>
    <row r="106" spans="10:15" ht="13.8" x14ac:dyDescent="0.3">
      <c r="J106" s="58"/>
      <c r="K106" s="58"/>
      <c r="L106" s="62"/>
      <c r="M106" s="60"/>
      <c r="N106" s="61"/>
      <c r="O106" s="62"/>
    </row>
    <row r="107" spans="10:15" ht="13.8" x14ac:dyDescent="0.3">
      <c r="J107" s="58"/>
      <c r="K107" s="58"/>
      <c r="L107" s="59"/>
      <c r="M107" s="60"/>
      <c r="N107" s="61"/>
      <c r="O107" s="62"/>
    </row>
    <row r="108" spans="10:15" ht="13.8" x14ac:dyDescent="0.3">
      <c r="J108" s="58"/>
      <c r="K108" s="58"/>
      <c r="L108" s="59"/>
      <c r="M108" s="60"/>
      <c r="N108" s="61"/>
      <c r="O108" s="62"/>
    </row>
    <row r="109" spans="10:15" ht="13.8" x14ac:dyDescent="0.3">
      <c r="J109" s="58"/>
      <c r="K109" s="58"/>
      <c r="L109" s="59"/>
      <c r="M109" s="60"/>
      <c r="N109" s="61"/>
      <c r="O109" s="62"/>
    </row>
    <row r="110" spans="10:15" ht="13.8" x14ac:dyDescent="0.3">
      <c r="J110" s="58"/>
      <c r="K110" s="58"/>
      <c r="L110" s="62"/>
      <c r="M110" s="60"/>
      <c r="N110" s="61"/>
      <c r="O110" s="62"/>
    </row>
    <row r="111" spans="10:15" ht="13.8" x14ac:dyDescent="0.3">
      <c r="J111" s="58"/>
      <c r="K111" s="58"/>
      <c r="L111" s="59"/>
      <c r="M111" s="60"/>
      <c r="N111" s="61"/>
      <c r="O111" s="62"/>
    </row>
    <row r="112" spans="10:15" ht="13.8" x14ac:dyDescent="0.3">
      <c r="J112" s="58"/>
      <c r="K112" s="58"/>
      <c r="L112" s="59"/>
      <c r="M112" s="60"/>
      <c r="N112" s="61"/>
      <c r="O112" s="62"/>
    </row>
    <row r="113" spans="10:15" ht="13.8" x14ac:dyDescent="0.3">
      <c r="J113" s="58"/>
      <c r="K113" s="58"/>
      <c r="L113" s="59"/>
      <c r="M113" s="60"/>
      <c r="N113" s="61"/>
      <c r="O113" s="62"/>
    </row>
    <row r="114" spans="10:15" ht="13.8" x14ac:dyDescent="0.3">
      <c r="J114" s="58"/>
      <c r="K114" s="58"/>
      <c r="L114" s="59"/>
      <c r="M114" s="60"/>
      <c r="N114" s="61"/>
      <c r="O114" s="62"/>
    </row>
    <row r="115" spans="10:15" ht="13.8" x14ac:dyDescent="0.3">
      <c r="J115" s="58"/>
      <c r="K115" s="58"/>
      <c r="L115" s="59"/>
      <c r="M115" s="60"/>
      <c r="N115" s="61"/>
      <c r="O115" s="62"/>
    </row>
    <row r="116" spans="10:15" ht="13.8" x14ac:dyDescent="0.3">
      <c r="J116" s="58"/>
      <c r="K116" s="58"/>
      <c r="L116" s="59"/>
      <c r="M116" s="60"/>
      <c r="N116" s="61"/>
      <c r="O116" s="62"/>
    </row>
    <row r="117" spans="10:15" ht="13.8" x14ac:dyDescent="0.3">
      <c r="J117" s="67"/>
      <c r="K117" s="67"/>
      <c r="L117" s="67"/>
      <c r="M117" s="68"/>
      <c r="N117" s="67"/>
      <c r="O117" s="67"/>
    </row>
  </sheetData>
  <sheetProtection algorithmName="SHA-512" hashValue="bnhcskK4ghdFMSVxD44r3U3w+xJyGG5vFkiUa5OXwK68CC2U7DDdqA44Eq3X50H5HPyTxDEDMfgJ92z7uMwPeQ==" saltValue="is9xMTCKajEBqdYKpFvoNA==" spinCount="100000" sheet="1" objects="1" scenarios="1" selectLockedCells="1" selectUnlockedCells="1"/>
  <mergeCells count="5">
    <mergeCell ref="A9:E13"/>
    <mergeCell ref="A18:E23"/>
    <mergeCell ref="A28:E30"/>
    <mergeCell ref="A32:E33"/>
    <mergeCell ref="A36:E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8"/>
  <sheetViews>
    <sheetView zoomScaleNormal="100" workbookViewId="0">
      <pane xSplit="1" topLeftCell="B1" activePane="topRight" state="frozen"/>
      <selection activeCell="L1" sqref="L1"/>
      <selection pane="topRight" activeCell="J1" sqref="J1"/>
    </sheetView>
  </sheetViews>
  <sheetFormatPr defaultColWidth="9.109375" defaultRowHeight="13.2" x14ac:dyDescent="0.25"/>
  <cols>
    <col min="1" max="1" width="2.6640625" style="3" customWidth="1"/>
    <col min="2" max="2" width="7.33203125" style="3" customWidth="1"/>
    <col min="3" max="4" width="9.109375" style="3" customWidth="1"/>
    <col min="5" max="5" width="9.88671875" style="3" bestFit="1" customWidth="1"/>
    <col min="6" max="6" width="10.109375" style="3" bestFit="1" customWidth="1"/>
    <col min="7" max="7" width="9.109375" style="3"/>
    <col min="8" max="8" width="9.88671875" style="3" bestFit="1" customWidth="1"/>
    <col min="9" max="9" width="10.109375" style="3" bestFit="1" customWidth="1"/>
    <col min="10" max="10" width="9.109375" style="3" customWidth="1"/>
    <col min="11" max="12" width="9.109375" style="3"/>
    <col min="13" max="13" width="1.6640625" style="3" customWidth="1"/>
    <col min="14" max="16" width="9.109375" style="3"/>
    <col min="17" max="17" width="9.109375" style="5"/>
    <col min="18" max="34" width="9.109375" style="5" customWidth="1"/>
    <col min="35" max="35" width="9.109375" style="6"/>
    <col min="36" max="16384" width="9.109375" style="3"/>
  </cols>
  <sheetData>
    <row r="1" spans="2:27" ht="21" customHeight="1" x14ac:dyDescent="0.25">
      <c r="B1" s="1" t="s">
        <v>46</v>
      </c>
      <c r="C1" s="2"/>
      <c r="D1" s="2"/>
      <c r="P1" s="4"/>
    </row>
    <row r="2" spans="2:27" ht="10.5" customHeight="1" x14ac:dyDescent="0.25">
      <c r="P2" s="7"/>
    </row>
    <row r="3" spans="2:27" ht="8.25" customHeight="1" x14ac:dyDescent="0.25">
      <c r="B3" s="8"/>
      <c r="C3" s="8"/>
      <c r="D3" s="8"/>
      <c r="E3" s="8"/>
      <c r="F3" s="8"/>
      <c r="G3" s="8"/>
      <c r="H3" s="8"/>
      <c r="I3" s="8"/>
      <c r="J3" s="8"/>
      <c r="K3" s="8"/>
      <c r="L3" s="8"/>
      <c r="M3" s="8"/>
      <c r="N3" s="8"/>
      <c r="O3" s="8"/>
      <c r="P3" s="8"/>
      <c r="Q3" s="8"/>
      <c r="R3" s="8"/>
      <c r="S3" s="8"/>
      <c r="T3" s="8"/>
      <c r="U3" s="8"/>
      <c r="V3" s="8"/>
      <c r="W3" s="8"/>
      <c r="X3" s="8"/>
      <c r="Y3" s="8"/>
      <c r="Z3" s="8"/>
      <c r="AA3" s="8"/>
    </row>
    <row r="4" spans="2:27" ht="18" customHeight="1" x14ac:dyDescent="0.25">
      <c r="B4" s="8"/>
      <c r="C4" s="8"/>
      <c r="D4" s="8"/>
      <c r="E4" s="8"/>
      <c r="F4" s="8"/>
      <c r="G4" s="8"/>
      <c r="H4" s="8"/>
      <c r="I4" s="8"/>
      <c r="J4" s="8"/>
      <c r="K4" s="8"/>
      <c r="L4" s="8"/>
      <c r="M4" s="8"/>
      <c r="N4" s="8"/>
      <c r="O4" s="8"/>
      <c r="P4" s="8"/>
      <c r="Q4" s="8"/>
      <c r="R4" s="8"/>
      <c r="S4" s="8"/>
      <c r="T4" s="8"/>
      <c r="U4" s="8"/>
      <c r="V4" s="8"/>
      <c r="W4" s="8"/>
      <c r="X4" s="8"/>
      <c r="Y4" s="8"/>
      <c r="Z4" s="8"/>
      <c r="AA4" s="8"/>
    </row>
    <row r="5" spans="2:27" x14ac:dyDescent="0.25">
      <c r="B5" s="8"/>
      <c r="C5" s="8"/>
      <c r="D5" s="8"/>
      <c r="E5" s="8"/>
      <c r="F5" s="8"/>
      <c r="G5" s="8"/>
      <c r="H5" s="8"/>
      <c r="I5" s="8"/>
      <c r="J5" s="8"/>
      <c r="K5" s="8"/>
      <c r="L5" s="8"/>
      <c r="M5" s="8"/>
      <c r="N5" s="8"/>
      <c r="O5" s="8"/>
      <c r="P5" s="8"/>
      <c r="Q5" s="8"/>
      <c r="R5" s="8"/>
      <c r="S5" s="8"/>
      <c r="T5" s="8"/>
      <c r="U5" s="8"/>
      <c r="V5" s="8"/>
      <c r="W5" s="8"/>
      <c r="X5" s="8"/>
      <c r="Y5" s="8"/>
      <c r="Z5" s="8"/>
      <c r="AA5" s="8"/>
    </row>
    <row r="6" spans="2:27" x14ac:dyDescent="0.25">
      <c r="B6" s="8"/>
      <c r="C6" s="8"/>
      <c r="D6" s="8"/>
      <c r="E6" s="8"/>
      <c r="F6" s="8"/>
      <c r="G6" s="8"/>
      <c r="H6" s="8"/>
      <c r="I6" s="8"/>
      <c r="J6" s="8"/>
      <c r="K6" s="8"/>
      <c r="L6" s="8"/>
      <c r="M6" s="8"/>
      <c r="N6" s="8"/>
      <c r="O6" s="8"/>
      <c r="P6" s="8"/>
      <c r="Q6" s="8"/>
      <c r="R6" s="8"/>
      <c r="S6" s="8"/>
      <c r="T6" s="8"/>
      <c r="U6" s="8"/>
      <c r="V6" s="8"/>
      <c r="W6" s="8"/>
      <c r="X6" s="8"/>
      <c r="Y6" s="8"/>
      <c r="Z6" s="8"/>
      <c r="AA6" s="8"/>
    </row>
    <row r="7" spans="2:27" ht="12" customHeight="1" x14ac:dyDescent="0.3">
      <c r="B7" s="8"/>
      <c r="C7" s="9"/>
      <c r="D7" s="8"/>
      <c r="E7" s="8"/>
      <c r="F7" s="8"/>
      <c r="G7" s="8"/>
      <c r="H7" s="8"/>
      <c r="I7" s="8"/>
      <c r="J7" s="8"/>
      <c r="K7" s="8"/>
      <c r="L7" s="8"/>
      <c r="M7" s="8"/>
      <c r="N7" s="8"/>
      <c r="O7" s="8"/>
      <c r="P7" s="8"/>
      <c r="Q7" s="8"/>
      <c r="R7" s="8"/>
      <c r="S7" s="8"/>
      <c r="T7" s="8"/>
      <c r="U7" s="8"/>
      <c r="V7" s="8"/>
      <c r="W7" s="8"/>
      <c r="X7" s="8"/>
      <c r="Y7" s="8"/>
      <c r="Z7" s="8"/>
      <c r="AA7" s="8"/>
    </row>
    <row r="8" spans="2:27" ht="9.75" customHeight="1" x14ac:dyDescent="0.25">
      <c r="B8" s="8"/>
      <c r="C8" s="8"/>
      <c r="D8" s="8"/>
      <c r="E8" s="8"/>
      <c r="F8" s="8"/>
      <c r="G8" s="8"/>
      <c r="H8" s="8"/>
      <c r="I8" s="8"/>
      <c r="J8" s="8"/>
      <c r="K8" s="8"/>
      <c r="L8" s="8"/>
      <c r="M8" s="8"/>
      <c r="N8" s="8"/>
      <c r="O8" s="8"/>
      <c r="P8" s="8"/>
      <c r="Q8" s="8"/>
      <c r="R8" s="8"/>
      <c r="S8" s="8"/>
      <c r="T8" s="8"/>
      <c r="U8" s="8"/>
      <c r="V8" s="8"/>
      <c r="W8" s="8"/>
      <c r="X8" s="8"/>
      <c r="Y8" s="8"/>
      <c r="Z8" s="8"/>
      <c r="AA8" s="8"/>
    </row>
    <row r="9" spans="2:27" x14ac:dyDescent="0.25">
      <c r="B9" s="8"/>
      <c r="C9" s="10"/>
      <c r="D9" s="8"/>
      <c r="E9" s="8"/>
      <c r="F9" s="8"/>
      <c r="G9" s="8"/>
      <c r="H9" s="8"/>
      <c r="I9" s="8"/>
      <c r="J9" s="8"/>
      <c r="K9" s="8"/>
      <c r="L9" s="8"/>
      <c r="M9" s="8"/>
      <c r="N9" s="8"/>
      <c r="O9" s="8"/>
      <c r="P9" s="8"/>
      <c r="Q9" s="8"/>
      <c r="R9" s="8"/>
      <c r="S9" s="8"/>
      <c r="T9" s="8"/>
      <c r="U9" s="8"/>
      <c r="V9" s="8"/>
      <c r="W9" s="8"/>
      <c r="X9" s="8"/>
      <c r="Y9" s="8"/>
      <c r="Z9" s="8"/>
      <c r="AA9" s="8"/>
    </row>
    <row r="10" spans="2:27" x14ac:dyDescent="0.25">
      <c r="B10" s="8"/>
      <c r="C10" s="8"/>
      <c r="D10" s="8"/>
      <c r="E10" s="8"/>
      <c r="F10" s="8"/>
      <c r="G10" s="8"/>
      <c r="H10" s="8"/>
      <c r="I10" s="8"/>
      <c r="J10" s="8"/>
      <c r="K10" s="8"/>
      <c r="L10" s="8"/>
      <c r="M10" s="8"/>
      <c r="N10" s="8"/>
      <c r="O10" s="8"/>
      <c r="P10" s="8"/>
      <c r="Q10" s="8"/>
      <c r="R10" s="8"/>
      <c r="S10" s="8"/>
      <c r="T10" s="8"/>
      <c r="U10" s="8"/>
      <c r="V10" s="8"/>
      <c r="W10" s="8"/>
      <c r="X10" s="8"/>
      <c r="Y10" s="8"/>
      <c r="Z10" s="8"/>
      <c r="AA10" s="8"/>
    </row>
    <row r="11" spans="2:27" x14ac:dyDescent="0.25">
      <c r="B11" s="8"/>
      <c r="C11" s="8"/>
      <c r="D11" s="8"/>
      <c r="E11" s="8"/>
      <c r="F11" s="8"/>
      <c r="G11" s="8"/>
      <c r="H11" s="8"/>
      <c r="I11" s="8"/>
      <c r="J11" s="8"/>
      <c r="K11" s="8"/>
      <c r="L11" s="8"/>
      <c r="M11" s="8"/>
      <c r="N11" s="8"/>
      <c r="O11" s="8"/>
      <c r="P11" s="8"/>
      <c r="Q11" s="8"/>
      <c r="R11" s="8"/>
      <c r="S11" s="8"/>
      <c r="T11" s="8"/>
      <c r="U11" s="8"/>
      <c r="V11" s="8"/>
      <c r="W11" s="8"/>
      <c r="X11" s="8"/>
      <c r="Y11" s="8"/>
      <c r="Z11" s="8"/>
      <c r="AA11" s="8"/>
    </row>
    <row r="12" spans="2:27" x14ac:dyDescent="0.25">
      <c r="B12" s="8"/>
      <c r="C12" s="8"/>
      <c r="D12" s="8"/>
      <c r="E12" s="8"/>
      <c r="F12" s="8"/>
      <c r="G12" s="8"/>
      <c r="H12" s="8"/>
      <c r="I12" s="8"/>
      <c r="J12" s="8"/>
      <c r="K12" s="8"/>
      <c r="L12" s="8"/>
      <c r="M12" s="8"/>
      <c r="N12" s="8"/>
      <c r="O12" s="8"/>
      <c r="P12" s="8"/>
      <c r="Q12" s="8"/>
      <c r="R12" s="8"/>
      <c r="S12" s="8"/>
      <c r="T12" s="8"/>
      <c r="U12" s="8"/>
      <c r="V12" s="8"/>
      <c r="W12" s="8"/>
      <c r="X12" s="8"/>
      <c r="Y12" s="8"/>
      <c r="Z12" s="8"/>
      <c r="AA12" s="8"/>
    </row>
    <row r="13" spans="2:27" x14ac:dyDescent="0.25">
      <c r="B13" s="8"/>
      <c r="C13" s="8"/>
      <c r="D13" s="8"/>
      <c r="E13" s="8"/>
      <c r="F13" s="8"/>
      <c r="G13" s="8"/>
      <c r="H13" s="8"/>
      <c r="I13" s="8"/>
      <c r="J13" s="8"/>
      <c r="K13" s="8"/>
      <c r="L13" s="8"/>
      <c r="M13" s="8"/>
      <c r="N13" s="8"/>
      <c r="O13" s="8"/>
      <c r="P13" s="8"/>
      <c r="Q13" s="8"/>
      <c r="R13" s="8"/>
      <c r="S13" s="8"/>
      <c r="T13" s="8"/>
      <c r="U13" s="8"/>
      <c r="V13" s="8"/>
      <c r="W13" s="8"/>
      <c r="X13" s="8"/>
      <c r="Y13" s="8"/>
      <c r="Z13" s="8"/>
      <c r="AA13" s="8"/>
    </row>
    <row r="14" spans="2:27" x14ac:dyDescent="0.25">
      <c r="B14" s="8"/>
      <c r="C14" s="8"/>
      <c r="D14" s="8"/>
      <c r="E14" s="8"/>
      <c r="F14" s="8"/>
      <c r="G14" s="8"/>
      <c r="H14" s="8"/>
      <c r="I14" s="8"/>
      <c r="J14" s="8"/>
      <c r="K14" s="8"/>
      <c r="L14" s="8"/>
      <c r="M14" s="8"/>
      <c r="N14" s="8"/>
      <c r="O14" s="8"/>
      <c r="P14" s="8"/>
      <c r="Q14" s="8"/>
      <c r="R14" s="8"/>
      <c r="S14" s="8"/>
      <c r="T14" s="8"/>
      <c r="U14" s="8"/>
      <c r="V14" s="8"/>
      <c r="W14" s="8"/>
      <c r="X14" s="8"/>
      <c r="Y14" s="8"/>
      <c r="Z14" s="8"/>
      <c r="AA14" s="8"/>
    </row>
    <row r="15" spans="2:27"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row>
    <row r="16" spans="2:27"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row>
    <row r="17" spans="2:35"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row>
    <row r="18" spans="2:35"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row>
    <row r="19" spans="2:35"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row>
    <row r="20" spans="2:35"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row>
    <row r="21" spans="2:35"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row>
    <row r="22" spans="2:35" x14ac:dyDescent="0.25">
      <c r="B22" s="8"/>
      <c r="C22" s="8"/>
      <c r="D22" s="8"/>
      <c r="E22" s="8"/>
      <c r="F22" s="8"/>
      <c r="G22" s="8"/>
      <c r="H22" s="8"/>
      <c r="I22" s="8"/>
      <c r="J22" s="8"/>
      <c r="K22" s="8"/>
      <c r="L22" s="8"/>
      <c r="M22" s="8"/>
      <c r="N22" s="8"/>
      <c r="O22" s="8"/>
      <c r="P22" s="8"/>
      <c r="Q22" s="8"/>
      <c r="R22" s="8"/>
      <c r="S22" s="8"/>
      <c r="T22" s="8"/>
      <c r="U22" s="8"/>
      <c r="V22" s="8"/>
      <c r="W22" s="8"/>
      <c r="X22" s="8"/>
      <c r="Y22" s="8"/>
      <c r="Z22" s="8"/>
      <c r="AA22" s="8"/>
    </row>
    <row r="23" spans="2:35" ht="4.5" customHeight="1" x14ac:dyDescent="0.25">
      <c r="B23" s="8"/>
      <c r="C23" s="8"/>
      <c r="D23" s="8"/>
      <c r="E23" s="8"/>
      <c r="F23" s="8"/>
      <c r="G23" s="8"/>
      <c r="H23" s="8"/>
      <c r="I23" s="8"/>
      <c r="J23" s="8"/>
      <c r="K23" s="8"/>
      <c r="L23" s="8"/>
      <c r="M23" s="8"/>
      <c r="N23" s="8"/>
      <c r="O23" s="8"/>
      <c r="P23" s="8"/>
      <c r="Q23" s="8"/>
      <c r="R23" s="8"/>
      <c r="S23" s="8"/>
      <c r="T23" s="8"/>
      <c r="U23" s="8"/>
      <c r="V23" s="8"/>
      <c r="W23" s="8"/>
      <c r="X23" s="8"/>
      <c r="Y23" s="8"/>
      <c r="Z23" s="8"/>
      <c r="AA23" s="8"/>
    </row>
    <row r="24" spans="2:35" x14ac:dyDescent="0.25">
      <c r="B24" s="8"/>
      <c r="C24" s="8"/>
      <c r="D24" s="8"/>
      <c r="E24" s="8"/>
      <c r="F24" s="8"/>
      <c r="G24" s="8"/>
      <c r="H24" s="8"/>
      <c r="I24" s="8"/>
      <c r="J24" s="8"/>
      <c r="K24" s="8"/>
      <c r="L24" s="8"/>
      <c r="M24" s="8"/>
      <c r="N24" s="8"/>
      <c r="O24" s="8"/>
      <c r="P24" s="8"/>
      <c r="Q24" s="8"/>
      <c r="R24" s="8"/>
      <c r="S24" s="8"/>
      <c r="T24" s="8"/>
      <c r="U24" s="8"/>
      <c r="V24" s="8"/>
      <c r="W24" s="8"/>
      <c r="X24" s="8"/>
      <c r="Y24" s="8"/>
      <c r="Z24" s="8"/>
      <c r="AA24" s="8"/>
    </row>
    <row r="25" spans="2:35" x14ac:dyDescent="0.25">
      <c r="B25" s="8"/>
      <c r="C25" s="8"/>
      <c r="D25" s="8"/>
      <c r="E25" s="8"/>
      <c r="F25" s="8"/>
      <c r="G25" s="8"/>
      <c r="H25" s="8"/>
      <c r="I25" s="8"/>
      <c r="J25" s="8"/>
      <c r="K25" s="8"/>
      <c r="L25" s="8"/>
      <c r="M25" s="8"/>
      <c r="N25" s="8"/>
      <c r="O25" s="8"/>
      <c r="P25" s="8"/>
      <c r="Q25" s="8"/>
      <c r="R25" s="8"/>
      <c r="S25" s="8"/>
      <c r="T25" s="8"/>
      <c r="U25" s="8"/>
      <c r="V25" s="8"/>
      <c r="W25" s="8"/>
      <c r="X25" s="8"/>
      <c r="Y25" s="8"/>
      <c r="Z25" s="8"/>
      <c r="AA25" s="8"/>
    </row>
    <row r="26" spans="2:35" ht="9" customHeight="1" x14ac:dyDescent="0.25">
      <c r="B26" s="8"/>
      <c r="C26" s="8"/>
      <c r="D26" s="8"/>
      <c r="E26" s="8"/>
      <c r="F26" s="8"/>
      <c r="G26" s="8"/>
      <c r="H26" s="8"/>
      <c r="I26" s="8"/>
      <c r="J26" s="8"/>
      <c r="K26" s="8"/>
      <c r="L26" s="8"/>
      <c r="M26" s="8"/>
      <c r="N26" s="8"/>
      <c r="O26" s="8"/>
      <c r="P26" s="8"/>
      <c r="Q26" s="8"/>
      <c r="R26" s="8"/>
      <c r="S26" s="8"/>
      <c r="T26" s="8"/>
      <c r="U26" s="8"/>
      <c r="V26" s="8"/>
      <c r="W26" s="8"/>
      <c r="X26" s="8"/>
      <c r="Y26" s="8"/>
      <c r="Z26" s="8"/>
      <c r="AA26" s="8"/>
    </row>
    <row r="27" spans="2:35" ht="3.75" customHeight="1" x14ac:dyDescent="0.25">
      <c r="B27" s="8"/>
      <c r="C27" s="8"/>
      <c r="D27" s="8"/>
      <c r="E27" s="8"/>
      <c r="F27" s="8"/>
      <c r="G27" s="8"/>
      <c r="H27" s="8"/>
      <c r="I27" s="8"/>
      <c r="J27" s="8"/>
      <c r="K27" s="8"/>
      <c r="L27" s="8"/>
      <c r="M27" s="8"/>
      <c r="N27" s="8"/>
      <c r="O27" s="8"/>
      <c r="P27" s="8"/>
      <c r="Q27" s="8"/>
      <c r="R27" s="8"/>
      <c r="S27" s="8"/>
      <c r="T27" s="8"/>
      <c r="U27" s="8"/>
      <c r="V27" s="8"/>
      <c r="W27" s="8"/>
      <c r="X27" s="8"/>
      <c r="Y27" s="8"/>
      <c r="Z27" s="8"/>
      <c r="AA27" s="8"/>
    </row>
    <row r="28" spans="2:35" x14ac:dyDescent="0.25">
      <c r="B28" s="11"/>
      <c r="C28" s="11"/>
      <c r="D28" s="11"/>
      <c r="E28" s="11"/>
      <c r="F28" s="11"/>
      <c r="G28" s="11"/>
      <c r="H28" s="11"/>
      <c r="I28" s="8"/>
      <c r="J28" s="8"/>
      <c r="K28" s="8"/>
      <c r="L28" s="8"/>
      <c r="M28" s="8"/>
      <c r="N28" s="8"/>
      <c r="O28" s="8"/>
      <c r="P28" s="8"/>
      <c r="Q28" s="8"/>
      <c r="R28" s="8"/>
      <c r="S28" s="8"/>
      <c r="T28" s="8"/>
      <c r="U28" s="8"/>
      <c r="V28" s="8"/>
      <c r="W28" s="8"/>
      <c r="X28" s="8"/>
      <c r="Y28" s="8"/>
      <c r="Z28" s="8"/>
      <c r="AA28" s="8"/>
    </row>
    <row r="29" spans="2:35" ht="11.25" customHeight="1" x14ac:dyDescent="0.25">
      <c r="B29" s="11"/>
      <c r="C29" s="11"/>
      <c r="D29" s="11"/>
      <c r="E29" s="11"/>
      <c r="F29" s="11"/>
      <c r="G29" s="11"/>
      <c r="H29" s="11"/>
      <c r="I29" s="8"/>
      <c r="J29" s="8"/>
      <c r="K29" s="8"/>
      <c r="L29" s="8"/>
      <c r="M29" s="8"/>
      <c r="N29" s="8"/>
      <c r="O29" s="8"/>
      <c r="P29" s="8"/>
      <c r="Q29" s="8"/>
      <c r="R29" s="8"/>
      <c r="S29" s="8"/>
      <c r="T29" s="8"/>
      <c r="U29" s="8"/>
      <c r="V29" s="8"/>
      <c r="W29" s="8"/>
      <c r="X29" s="8"/>
      <c r="Y29" s="8"/>
      <c r="Z29" s="8"/>
      <c r="AA29" s="8"/>
    </row>
    <row r="30" spans="2:35" s="15" customFormat="1" x14ac:dyDescent="0.25">
      <c r="B30" s="11"/>
      <c r="C30" s="11"/>
      <c r="D30" s="11"/>
      <c r="E30" s="11"/>
      <c r="F30" s="11"/>
      <c r="G30" s="11"/>
      <c r="H30" s="11"/>
      <c r="I30" s="12"/>
      <c r="J30" s="12"/>
      <c r="K30" s="12"/>
      <c r="L30" s="12"/>
      <c r="M30" s="12"/>
      <c r="N30" s="12"/>
      <c r="O30" s="12"/>
      <c r="P30" s="12"/>
      <c r="Q30" s="12"/>
      <c r="R30" s="12"/>
      <c r="S30" s="12"/>
      <c r="T30" s="12"/>
      <c r="U30" s="12"/>
      <c r="V30" s="12"/>
      <c r="W30" s="12"/>
      <c r="X30" s="12"/>
      <c r="Y30" s="12"/>
      <c r="Z30" s="12"/>
      <c r="AA30" s="12"/>
      <c r="AB30" s="13"/>
      <c r="AC30" s="13"/>
      <c r="AD30" s="13"/>
      <c r="AE30" s="13"/>
      <c r="AF30" s="13"/>
      <c r="AG30" s="13"/>
      <c r="AH30" s="13"/>
      <c r="AI30" s="14"/>
    </row>
    <row r="31" spans="2:35" ht="7.5" customHeight="1" x14ac:dyDescent="0.25">
      <c r="B31" s="11"/>
      <c r="C31" s="11"/>
      <c r="D31" s="11"/>
      <c r="E31" s="11"/>
      <c r="F31" s="11"/>
      <c r="G31" s="11"/>
      <c r="H31" s="11"/>
      <c r="I31" s="8"/>
      <c r="J31" s="8"/>
      <c r="K31" s="8"/>
      <c r="L31" s="8"/>
      <c r="M31" s="8"/>
      <c r="N31" s="8"/>
      <c r="O31" s="8"/>
      <c r="P31" s="8"/>
      <c r="Q31" s="8"/>
      <c r="R31" s="8"/>
      <c r="S31" s="8"/>
      <c r="T31" s="8"/>
      <c r="U31" s="8"/>
      <c r="V31" s="8"/>
      <c r="W31" s="8"/>
      <c r="X31" s="8"/>
      <c r="Y31" s="8"/>
      <c r="Z31" s="8"/>
      <c r="AA31" s="8"/>
    </row>
    <row r="32" spans="2:35" s="18" customFormat="1" ht="26.25" customHeight="1" x14ac:dyDescent="0.3">
      <c r="B32" s="11"/>
      <c r="C32" s="9" t="s">
        <v>45</v>
      </c>
      <c r="D32" s="8"/>
      <c r="E32" s="8"/>
      <c r="F32" s="8"/>
      <c r="G32" s="8"/>
      <c r="H32" s="8"/>
      <c r="I32" s="11"/>
      <c r="J32" s="11"/>
      <c r="K32" s="11"/>
      <c r="L32" s="11"/>
      <c r="M32" s="11"/>
      <c r="N32" s="11"/>
      <c r="O32" s="9" t="s">
        <v>45</v>
      </c>
      <c r="P32" s="8"/>
      <c r="Q32" s="8"/>
      <c r="R32" s="8"/>
      <c r="S32" s="8"/>
      <c r="T32" s="8"/>
      <c r="U32" s="11"/>
      <c r="V32" s="11"/>
      <c r="W32" s="11"/>
      <c r="X32" s="11"/>
      <c r="Y32" s="11"/>
      <c r="Z32" s="11"/>
      <c r="AA32" s="11"/>
      <c r="AB32" s="16"/>
      <c r="AC32" s="16"/>
      <c r="AD32" s="16"/>
      <c r="AE32" s="16"/>
      <c r="AF32" s="16"/>
      <c r="AG32" s="16"/>
      <c r="AH32" s="16"/>
      <c r="AI32" s="17"/>
    </row>
    <row r="33" spans="2:35" ht="12" customHeight="1" x14ac:dyDescent="0.25">
      <c r="B33" s="8"/>
      <c r="C33" s="8"/>
      <c r="D33" s="8"/>
      <c r="E33" s="8"/>
      <c r="F33" s="8"/>
      <c r="G33" s="8"/>
      <c r="H33" s="8"/>
      <c r="I33" s="8"/>
      <c r="J33" s="8"/>
      <c r="K33" s="8"/>
      <c r="L33" s="8"/>
      <c r="M33" s="8"/>
      <c r="N33" s="8"/>
      <c r="O33" s="8"/>
      <c r="P33" s="8"/>
      <c r="Q33" s="8"/>
      <c r="R33" s="8"/>
      <c r="S33" s="8"/>
      <c r="T33" s="8"/>
      <c r="U33" s="8"/>
      <c r="V33" s="8"/>
      <c r="W33" s="8"/>
      <c r="X33" s="8"/>
      <c r="Y33" s="8"/>
      <c r="Z33" s="8"/>
      <c r="AA33" s="8"/>
    </row>
    <row r="34" spans="2:35" s="18" customFormat="1" x14ac:dyDescent="0.25">
      <c r="B34" s="11"/>
      <c r="C34" s="19" t="s">
        <v>48</v>
      </c>
      <c r="D34" s="19"/>
      <c r="E34" s="19"/>
      <c r="F34" s="19"/>
      <c r="G34" s="19"/>
      <c r="H34" s="19"/>
      <c r="I34" s="11"/>
      <c r="J34" s="11"/>
      <c r="K34" s="11"/>
      <c r="L34" s="11"/>
      <c r="M34" s="11"/>
      <c r="N34" s="11"/>
      <c r="O34" s="19" t="s">
        <v>19</v>
      </c>
      <c r="P34" s="19"/>
      <c r="Q34" s="19"/>
      <c r="R34" s="19"/>
      <c r="S34" s="19"/>
      <c r="T34" s="19"/>
      <c r="U34" s="11"/>
      <c r="V34" s="11"/>
      <c r="W34" s="11"/>
      <c r="X34" s="11"/>
      <c r="Y34" s="11"/>
      <c r="Z34" s="11"/>
      <c r="AA34" s="11"/>
      <c r="AB34" s="16"/>
      <c r="AC34" s="16"/>
      <c r="AD34" s="16"/>
      <c r="AE34" s="16"/>
      <c r="AF34" s="16"/>
      <c r="AG34" s="16"/>
      <c r="AH34" s="16"/>
      <c r="AI34" s="17"/>
    </row>
    <row r="35" spans="2:35" ht="7.5" customHeight="1" x14ac:dyDescent="0.25">
      <c r="B35" s="8"/>
      <c r="C35" s="8"/>
      <c r="D35" s="8"/>
      <c r="E35" s="8"/>
      <c r="F35" s="8"/>
      <c r="G35" s="8"/>
      <c r="H35" s="8"/>
      <c r="I35" s="8"/>
      <c r="J35" s="8"/>
      <c r="K35" s="8"/>
      <c r="L35" s="8"/>
      <c r="M35" s="8"/>
      <c r="N35" s="8"/>
      <c r="O35" s="8"/>
      <c r="P35" s="8"/>
      <c r="Q35" s="8"/>
      <c r="R35" s="8"/>
      <c r="S35" s="8"/>
      <c r="T35" s="8"/>
      <c r="U35" s="8"/>
      <c r="V35" s="8"/>
      <c r="W35" s="8"/>
      <c r="X35" s="8"/>
      <c r="Y35" s="8"/>
      <c r="Z35" s="8"/>
      <c r="AA35" s="8"/>
    </row>
    <row r="36" spans="2:35" s="24" customFormat="1" x14ac:dyDescent="0.25">
      <c r="B36" s="20"/>
      <c r="C36" s="21" t="s">
        <v>2</v>
      </c>
      <c r="D36" s="77" t="s">
        <v>4</v>
      </c>
      <c r="E36" s="77"/>
      <c r="F36" s="77"/>
      <c r="G36" s="77" t="s">
        <v>5</v>
      </c>
      <c r="H36" s="77"/>
      <c r="I36" s="77"/>
      <c r="J36" s="20"/>
      <c r="K36" s="20"/>
      <c r="L36" s="20"/>
      <c r="M36" s="20"/>
      <c r="N36" s="20"/>
      <c r="O36" s="21" t="s">
        <v>2</v>
      </c>
      <c r="P36" s="77" t="s">
        <v>52</v>
      </c>
      <c r="Q36" s="77"/>
      <c r="R36" s="77"/>
      <c r="S36" s="20"/>
      <c r="T36" s="20"/>
      <c r="U36" s="20"/>
      <c r="V36" s="20"/>
      <c r="W36" s="20"/>
      <c r="X36" s="20"/>
      <c r="Y36" s="20"/>
      <c r="Z36" s="20"/>
      <c r="AA36" s="20"/>
      <c r="AB36" s="22"/>
      <c r="AC36" s="22"/>
      <c r="AD36" s="22"/>
      <c r="AE36" s="22"/>
      <c r="AF36" s="22"/>
      <c r="AG36" s="22"/>
      <c r="AH36" s="22"/>
      <c r="AI36" s="23"/>
    </row>
    <row r="37" spans="2:35" s="24" customFormat="1" x14ac:dyDescent="0.25">
      <c r="B37" s="20"/>
      <c r="C37" s="21"/>
      <c r="D37" s="21" t="s">
        <v>18</v>
      </c>
      <c r="E37" s="25" t="s">
        <v>7</v>
      </c>
      <c r="F37" s="25" t="s">
        <v>8</v>
      </c>
      <c r="G37" s="21" t="s">
        <v>18</v>
      </c>
      <c r="H37" s="25" t="s">
        <v>7</v>
      </c>
      <c r="I37" s="25" t="s">
        <v>8</v>
      </c>
      <c r="J37" s="20"/>
      <c r="K37" s="20"/>
      <c r="L37" s="20"/>
      <c r="M37" s="20"/>
      <c r="N37" s="20"/>
      <c r="O37" s="21"/>
      <c r="P37" s="21" t="s">
        <v>15</v>
      </c>
      <c r="Q37" s="25" t="s">
        <v>7</v>
      </c>
      <c r="R37" s="25" t="s">
        <v>8</v>
      </c>
      <c r="S37" s="20"/>
      <c r="T37" s="20"/>
      <c r="U37" s="20"/>
      <c r="V37" s="20"/>
      <c r="W37" s="20"/>
      <c r="X37" s="20"/>
      <c r="Y37" s="20"/>
      <c r="Z37" s="20"/>
      <c r="AA37" s="20"/>
      <c r="AB37" s="22"/>
      <c r="AC37" s="22"/>
      <c r="AD37" s="22"/>
      <c r="AE37" s="22"/>
      <c r="AF37" s="22"/>
      <c r="AG37" s="22"/>
      <c r="AH37" s="22"/>
      <c r="AI37" s="23"/>
    </row>
    <row r="38" spans="2:35" s="24" customFormat="1" x14ac:dyDescent="0.25">
      <c r="B38" s="20"/>
      <c r="C38" s="25">
        <v>1996</v>
      </c>
      <c r="D38" s="26">
        <v>74.011617013303365</v>
      </c>
      <c r="E38" s="27">
        <v>69.857137285443201</v>
      </c>
      <c r="F38" s="27">
        <v>78.348637193909369</v>
      </c>
      <c r="G38" s="26">
        <v>58.131955676797915</v>
      </c>
      <c r="H38" s="27">
        <v>55.833051635699583</v>
      </c>
      <c r="I38" s="27">
        <v>60.501212384750922</v>
      </c>
      <c r="J38" s="20"/>
      <c r="K38" s="20"/>
      <c r="L38" s="20"/>
      <c r="M38" s="20"/>
      <c r="N38" s="20"/>
      <c r="O38" s="25">
        <v>1996</v>
      </c>
      <c r="P38" s="28">
        <v>1.2731657855241134</v>
      </c>
      <c r="Q38" s="29">
        <v>1.187626197142903</v>
      </c>
      <c r="R38" s="29">
        <v>1.3648664212096269</v>
      </c>
      <c r="S38" s="20"/>
      <c r="T38" s="20"/>
      <c r="U38" s="20"/>
      <c r="V38" s="20"/>
      <c r="W38" s="20"/>
      <c r="X38" s="20"/>
      <c r="Y38" s="20"/>
      <c r="Z38" s="20"/>
      <c r="AA38" s="20"/>
      <c r="AB38" s="22"/>
      <c r="AC38" s="22"/>
      <c r="AD38" s="22"/>
      <c r="AE38" s="22"/>
      <c r="AF38" s="22"/>
      <c r="AG38" s="22"/>
      <c r="AH38" s="22"/>
      <c r="AI38" s="23"/>
    </row>
    <row r="39" spans="2:35" s="24" customFormat="1" x14ac:dyDescent="0.25">
      <c r="B39" s="20"/>
      <c r="C39" s="25">
        <v>1997</v>
      </c>
      <c r="D39" s="26">
        <v>74.314795511680671</v>
      </c>
      <c r="E39" s="27">
        <v>70.189359255753601</v>
      </c>
      <c r="F39" s="27">
        <v>78.619417431771467</v>
      </c>
      <c r="G39" s="26">
        <v>57.573928786964395</v>
      </c>
      <c r="H39" s="27">
        <v>55.286250791241564</v>
      </c>
      <c r="I39" s="27">
        <v>59.931958358238248</v>
      </c>
      <c r="J39" s="20"/>
      <c r="K39" s="20"/>
      <c r="L39" s="20"/>
      <c r="M39" s="20"/>
      <c r="N39" s="20"/>
      <c r="O39" s="25">
        <v>1997</v>
      </c>
      <c r="P39" s="28">
        <v>1.2907716578915605</v>
      </c>
      <c r="Q39" s="29">
        <v>1.20454270732633</v>
      </c>
      <c r="R39" s="29">
        <v>1.3831734339368313</v>
      </c>
      <c r="S39" s="20"/>
      <c r="T39" s="20"/>
      <c r="U39" s="20"/>
      <c r="V39" s="20"/>
      <c r="W39" s="20"/>
      <c r="X39" s="20"/>
      <c r="Y39" s="20"/>
      <c r="Z39" s="20"/>
      <c r="AA39" s="20"/>
      <c r="AB39" s="22"/>
      <c r="AC39" s="22"/>
      <c r="AD39" s="22"/>
      <c r="AE39" s="22"/>
      <c r="AF39" s="22"/>
      <c r="AG39" s="22"/>
      <c r="AH39" s="22"/>
      <c r="AI39" s="23"/>
    </row>
    <row r="40" spans="2:35" s="24" customFormat="1" x14ac:dyDescent="0.25">
      <c r="B40" s="20"/>
      <c r="C40" s="25">
        <v>1998</v>
      </c>
      <c r="D40" s="26">
        <v>34.033409579261104</v>
      </c>
      <c r="E40" s="27">
        <v>31.08926808998795</v>
      </c>
      <c r="F40" s="27">
        <v>37.181213640308648</v>
      </c>
      <c r="G40" s="26">
        <v>30.320728086825326</v>
      </c>
      <c r="H40" s="27">
        <v>28.660333358443108</v>
      </c>
      <c r="I40" s="27">
        <v>32.052227003182686</v>
      </c>
      <c r="J40" s="20"/>
      <c r="K40" s="20"/>
      <c r="L40" s="20"/>
      <c r="M40" s="20"/>
      <c r="N40" s="20"/>
      <c r="O40" s="25">
        <v>1998</v>
      </c>
      <c r="P40" s="28">
        <v>1.1224469769262888</v>
      </c>
      <c r="Q40" s="29">
        <v>1.0111352039443373</v>
      </c>
      <c r="R40" s="29">
        <v>1.2460126114650847</v>
      </c>
      <c r="S40" s="20"/>
      <c r="T40" s="20"/>
      <c r="U40" s="20"/>
      <c r="V40" s="20"/>
      <c r="W40" s="20"/>
      <c r="X40" s="20"/>
      <c r="Y40" s="20"/>
      <c r="Z40" s="20"/>
      <c r="AA40" s="20"/>
      <c r="AB40" s="22"/>
      <c r="AC40" s="22"/>
      <c r="AD40" s="22"/>
      <c r="AE40" s="22"/>
      <c r="AF40" s="22"/>
      <c r="AG40" s="22"/>
      <c r="AH40" s="22"/>
      <c r="AI40" s="23"/>
    </row>
    <row r="41" spans="2:35" s="24" customFormat="1" x14ac:dyDescent="0.25">
      <c r="B41" s="20"/>
      <c r="C41" s="25">
        <v>1999</v>
      </c>
      <c r="D41" s="26">
        <v>71.44194172334187</v>
      </c>
      <c r="E41" s="27">
        <v>67.363275089739957</v>
      </c>
      <c r="F41" s="27">
        <v>75.702997073476951</v>
      </c>
      <c r="G41" s="26">
        <v>60.177803546407695</v>
      </c>
      <c r="H41" s="27">
        <v>57.837583401958511</v>
      </c>
      <c r="I41" s="27">
        <v>62.588417587142331</v>
      </c>
      <c r="J41" s="20"/>
      <c r="K41" s="20"/>
      <c r="L41" s="20"/>
      <c r="M41" s="20"/>
      <c r="N41" s="20"/>
      <c r="O41" s="25">
        <v>1999</v>
      </c>
      <c r="P41" s="28">
        <v>1.1871809456828637</v>
      </c>
      <c r="Q41" s="29">
        <v>1.1069415193663146</v>
      </c>
      <c r="R41" s="29">
        <v>1.2732367276270296</v>
      </c>
      <c r="S41" s="20"/>
      <c r="T41" s="20"/>
      <c r="U41" s="20"/>
      <c r="V41" s="20"/>
      <c r="W41" s="20"/>
      <c r="X41" s="20"/>
      <c r="Y41" s="20"/>
      <c r="Z41" s="20"/>
      <c r="AA41" s="20"/>
      <c r="AB41" s="22"/>
      <c r="AC41" s="22"/>
      <c r="AD41" s="22"/>
      <c r="AE41" s="22"/>
      <c r="AF41" s="22"/>
      <c r="AG41" s="22"/>
      <c r="AH41" s="22"/>
      <c r="AI41" s="23"/>
    </row>
    <row r="42" spans="2:35" s="24" customFormat="1" x14ac:dyDescent="0.25">
      <c r="B42" s="20"/>
      <c r="C42" s="25">
        <v>2000</v>
      </c>
      <c r="D42" s="26">
        <v>71.469086783891086</v>
      </c>
      <c r="E42" s="27">
        <v>67.369419235400343</v>
      </c>
      <c r="F42" s="27">
        <v>75.752990978972633</v>
      </c>
      <c r="G42" s="26">
        <v>60.301018795438516</v>
      </c>
      <c r="H42" s="27">
        <v>57.950863398310098</v>
      </c>
      <c r="I42" s="27">
        <v>62.722026143573586</v>
      </c>
      <c r="J42" s="20"/>
      <c r="K42" s="20"/>
      <c r="L42" s="20"/>
      <c r="M42" s="20"/>
      <c r="N42" s="20"/>
      <c r="O42" s="25">
        <v>2000</v>
      </c>
      <c r="P42" s="28">
        <v>1.1852052952262455</v>
      </c>
      <c r="Q42" s="29">
        <v>1.1047890880050399</v>
      </c>
      <c r="R42" s="29">
        <v>1.2714748969587248</v>
      </c>
      <c r="S42" s="20"/>
      <c r="T42" s="20"/>
      <c r="U42" s="20"/>
      <c r="V42" s="20"/>
      <c r="W42" s="20"/>
      <c r="X42" s="20"/>
      <c r="Y42" s="20"/>
      <c r="Z42" s="20"/>
      <c r="AA42" s="20"/>
      <c r="AB42" s="22"/>
      <c r="AC42" s="22"/>
      <c r="AD42" s="22"/>
      <c r="AE42" s="22"/>
      <c r="AF42" s="22"/>
      <c r="AG42" s="22"/>
      <c r="AH42" s="22"/>
      <c r="AI42" s="23"/>
    </row>
    <row r="43" spans="2:35" s="24" customFormat="1" x14ac:dyDescent="0.25">
      <c r="B43" s="20"/>
      <c r="C43" s="25">
        <v>2001</v>
      </c>
      <c r="D43" s="26">
        <v>76.753418614909577</v>
      </c>
      <c r="E43" s="27">
        <v>72.502965608022564</v>
      </c>
      <c r="F43" s="27">
        <v>81.188021231689021</v>
      </c>
      <c r="G43" s="26">
        <v>60.091686284227478</v>
      </c>
      <c r="H43" s="27">
        <v>57.723543146567863</v>
      </c>
      <c r="I43" s="27">
        <v>62.532042253178517</v>
      </c>
      <c r="J43" s="20"/>
      <c r="K43" s="20"/>
      <c r="L43" s="20"/>
      <c r="M43" s="20"/>
      <c r="N43" s="20"/>
      <c r="O43" s="25">
        <v>2001</v>
      </c>
      <c r="P43" s="28">
        <v>1.2772718384349178</v>
      </c>
      <c r="Q43" s="29">
        <v>1.1923091992935659</v>
      </c>
      <c r="R43" s="29">
        <v>1.3682888215787652</v>
      </c>
      <c r="S43" s="20"/>
      <c r="T43" s="20"/>
      <c r="U43" s="20"/>
      <c r="V43" s="20"/>
      <c r="W43" s="20"/>
      <c r="X43" s="20"/>
      <c r="Y43" s="20"/>
      <c r="Z43" s="20"/>
      <c r="AA43" s="20"/>
      <c r="AB43" s="22"/>
      <c r="AC43" s="22"/>
      <c r="AD43" s="22"/>
      <c r="AE43" s="22"/>
      <c r="AF43" s="22"/>
      <c r="AG43" s="22"/>
      <c r="AH43" s="22"/>
      <c r="AI43" s="23"/>
    </row>
    <row r="44" spans="2:35" x14ac:dyDescent="0.25">
      <c r="B44" s="8"/>
      <c r="C44" s="30">
        <v>2002</v>
      </c>
      <c r="D44" s="31">
        <v>74.069104327406905</v>
      </c>
      <c r="E44" s="32">
        <v>69.763806194068238</v>
      </c>
      <c r="F44" s="32">
        <v>78.570556247045772</v>
      </c>
      <c r="G44" s="31">
        <v>61.423882857864172</v>
      </c>
      <c r="H44" s="32">
        <v>59.007182675084053</v>
      </c>
      <c r="I44" s="32">
        <v>63.914153256588307</v>
      </c>
      <c r="J44" s="8"/>
      <c r="K44" s="8"/>
      <c r="L44" s="8"/>
      <c r="M44" s="8"/>
      <c r="N44" s="8"/>
      <c r="O44" s="30">
        <v>2002</v>
      </c>
      <c r="P44" s="33">
        <v>1.2058681555316841</v>
      </c>
      <c r="Q44" s="34">
        <v>1.1230806252953365</v>
      </c>
      <c r="R44" s="34">
        <v>1.2947583421653246</v>
      </c>
      <c r="S44" s="8"/>
      <c r="T44" s="8"/>
      <c r="U44" s="8"/>
      <c r="V44" s="8"/>
      <c r="W44" s="8"/>
      <c r="X44" s="8"/>
      <c r="Y44" s="8"/>
      <c r="Z44" s="8"/>
      <c r="AA44" s="8"/>
    </row>
    <row r="45" spans="2:35" x14ac:dyDescent="0.25">
      <c r="B45" s="8"/>
      <c r="C45" s="30">
        <v>2003</v>
      </c>
      <c r="D45" s="31">
        <v>68.294860349445216</v>
      </c>
      <c r="E45" s="32">
        <v>64.265418590505689</v>
      </c>
      <c r="F45" s="32">
        <v>72.510765513854736</v>
      </c>
      <c r="G45" s="31">
        <v>57.979165647772284</v>
      </c>
      <c r="H45" s="32">
        <v>55.66866276695378</v>
      </c>
      <c r="I45" s="32">
        <v>60.360935042607345</v>
      </c>
      <c r="J45" s="8"/>
      <c r="K45" s="8"/>
      <c r="L45" s="8"/>
      <c r="M45" s="8"/>
      <c r="N45" s="8"/>
      <c r="O45" s="30">
        <v>2003</v>
      </c>
      <c r="P45" s="33">
        <v>1.1779207166302037</v>
      </c>
      <c r="Q45" s="34">
        <v>1.0959154455288533</v>
      </c>
      <c r="R45" s="34">
        <v>1.2660622863993409</v>
      </c>
      <c r="S45" s="8"/>
      <c r="T45" s="8"/>
      <c r="U45" s="8"/>
      <c r="V45" s="8"/>
      <c r="W45" s="8"/>
      <c r="X45" s="8"/>
      <c r="Y45" s="8"/>
      <c r="Z45" s="8"/>
      <c r="AA45" s="8"/>
    </row>
    <row r="46" spans="2:35" x14ac:dyDescent="0.25">
      <c r="B46" s="8"/>
      <c r="C46" s="30">
        <v>2004</v>
      </c>
      <c r="D46" s="31">
        <v>68.886198547215486</v>
      </c>
      <c r="E46" s="32">
        <v>64.941541388084829</v>
      </c>
      <c r="F46" s="32">
        <v>73.007806803554431</v>
      </c>
      <c r="G46" s="31">
        <v>58.384475037319625</v>
      </c>
      <c r="H46" s="32">
        <v>56.101711623889479</v>
      </c>
      <c r="I46" s="32">
        <v>60.736285476027824</v>
      </c>
      <c r="J46" s="8"/>
      <c r="K46" s="8"/>
      <c r="L46" s="8"/>
      <c r="M46" s="8"/>
      <c r="N46" s="8"/>
      <c r="O46" s="30">
        <v>2004</v>
      </c>
      <c r="P46" s="33">
        <v>1.1798718495487561</v>
      </c>
      <c r="Q46" s="34">
        <v>1.0998319875750842</v>
      </c>
      <c r="R46" s="34">
        <v>1.2657365825728595</v>
      </c>
      <c r="S46" s="8"/>
      <c r="T46" s="8"/>
      <c r="U46" s="8"/>
      <c r="V46" s="8"/>
      <c r="W46" s="8"/>
      <c r="X46" s="8"/>
      <c r="Y46" s="8"/>
      <c r="Z46" s="8"/>
      <c r="AA46" s="8"/>
    </row>
    <row r="47" spans="2:35" x14ac:dyDescent="0.25">
      <c r="B47" s="8"/>
      <c r="C47" s="30">
        <v>2005</v>
      </c>
      <c r="D47" s="31">
        <v>68.630910374029639</v>
      </c>
      <c r="E47" s="32">
        <v>64.749297207028135</v>
      </c>
      <c r="F47" s="32">
        <v>72.684416744656744</v>
      </c>
      <c r="G47" s="31">
        <v>55.916401025813101</v>
      </c>
      <c r="H47" s="32">
        <v>53.670210468407362</v>
      </c>
      <c r="I47" s="32">
        <v>58.232445982410027</v>
      </c>
      <c r="J47" s="8"/>
      <c r="K47" s="8"/>
      <c r="L47" s="8"/>
      <c r="M47" s="8"/>
      <c r="N47" s="8"/>
      <c r="O47" s="30">
        <v>2005</v>
      </c>
      <c r="P47" s="33">
        <v>1.227384257837822</v>
      </c>
      <c r="Q47" s="34">
        <v>1.1440914871365195</v>
      </c>
      <c r="R47" s="34">
        <v>1.3167409541334525</v>
      </c>
      <c r="S47" s="8"/>
      <c r="T47" s="8"/>
      <c r="U47" s="8"/>
      <c r="V47" s="8"/>
      <c r="W47" s="8"/>
      <c r="X47" s="8"/>
      <c r="Y47" s="8"/>
      <c r="Z47" s="8"/>
      <c r="AA47" s="8"/>
    </row>
    <row r="48" spans="2:35" x14ac:dyDescent="0.25">
      <c r="B48" s="8"/>
      <c r="C48" s="30">
        <v>2006</v>
      </c>
      <c r="D48" s="31">
        <v>66.62949540005576</v>
      </c>
      <c r="E48" s="32">
        <v>62.904852044020799</v>
      </c>
      <c r="F48" s="32">
        <v>70.517090349933397</v>
      </c>
      <c r="G48" s="31">
        <v>54.559625876851129</v>
      </c>
      <c r="H48" s="32">
        <v>52.357165064565606</v>
      </c>
      <c r="I48" s="32">
        <v>56.830927125869053</v>
      </c>
      <c r="J48" s="8"/>
      <c r="K48" s="8"/>
      <c r="L48" s="8"/>
      <c r="M48" s="8"/>
      <c r="N48" s="8"/>
      <c r="O48" s="30">
        <v>2006</v>
      </c>
      <c r="P48" s="33">
        <v>1.2212234656895935</v>
      </c>
      <c r="Q48" s="34">
        <v>1.1388423302790869</v>
      </c>
      <c r="R48" s="34">
        <v>1.3095638557669522</v>
      </c>
      <c r="S48" s="8"/>
      <c r="T48" s="8"/>
      <c r="U48" s="8"/>
      <c r="V48" s="8"/>
      <c r="W48" s="8"/>
      <c r="X48" s="8"/>
      <c r="Y48" s="8"/>
      <c r="Z48" s="8"/>
      <c r="AA48" s="8"/>
    </row>
    <row r="49" spans="2:27" x14ac:dyDescent="0.25">
      <c r="B49" s="8"/>
      <c r="C49" s="30">
        <v>2007</v>
      </c>
      <c r="D49" s="31">
        <v>66.190919433240254</v>
      </c>
      <c r="E49" s="32">
        <v>62.614029486203485</v>
      </c>
      <c r="F49" s="32">
        <v>69.918889499413709</v>
      </c>
      <c r="G49" s="31">
        <v>55.522792302819823</v>
      </c>
      <c r="H49" s="32">
        <v>53.385155649911908</v>
      </c>
      <c r="I49" s="32">
        <v>57.72407022239728</v>
      </c>
      <c r="J49" s="8"/>
      <c r="K49" s="8"/>
      <c r="L49" s="8"/>
      <c r="M49" s="8"/>
      <c r="N49" s="8"/>
      <c r="O49" s="30">
        <v>2007</v>
      </c>
      <c r="P49" s="33">
        <v>1.192139600476805</v>
      </c>
      <c r="Q49" s="34">
        <v>1.1146879772822147</v>
      </c>
      <c r="R49" s="34">
        <v>1.2749727780235851</v>
      </c>
      <c r="S49" s="8"/>
      <c r="T49" s="8"/>
      <c r="U49" s="8"/>
      <c r="V49" s="8"/>
      <c r="W49" s="8"/>
      <c r="X49" s="8"/>
      <c r="Y49" s="8"/>
      <c r="Z49" s="8"/>
      <c r="AA49" s="8"/>
    </row>
    <row r="50" spans="2:27" x14ac:dyDescent="0.25">
      <c r="B50" s="8"/>
      <c r="C50" s="30">
        <v>2008</v>
      </c>
      <c r="D50" s="31">
        <v>65.134690520254992</v>
      </c>
      <c r="E50" s="32">
        <v>61.597117122784951</v>
      </c>
      <c r="F50" s="32">
        <v>68.822465766580152</v>
      </c>
      <c r="G50" s="31">
        <v>56.297813909897343</v>
      </c>
      <c r="H50" s="32">
        <v>54.147442799973192</v>
      </c>
      <c r="I50" s="32">
        <v>58.51168699476478</v>
      </c>
      <c r="J50" s="8"/>
      <c r="K50" s="8"/>
      <c r="L50" s="8"/>
      <c r="M50" s="8"/>
      <c r="N50" s="8"/>
      <c r="O50" s="30">
        <v>2008</v>
      </c>
      <c r="P50" s="33">
        <v>1.1569666030816179</v>
      </c>
      <c r="Q50" s="34">
        <v>1.0817453385983409</v>
      </c>
      <c r="R50" s="34">
        <v>1.2374185243826952</v>
      </c>
      <c r="S50" s="8"/>
      <c r="T50" s="8"/>
      <c r="U50" s="8"/>
      <c r="V50" s="8"/>
      <c r="W50" s="8"/>
      <c r="X50" s="8"/>
      <c r="Y50" s="8"/>
      <c r="Z50" s="8"/>
      <c r="AA50" s="8"/>
    </row>
    <row r="51" spans="2:27" x14ac:dyDescent="0.25">
      <c r="B51" s="8"/>
      <c r="C51" s="30">
        <v>2009</v>
      </c>
      <c r="D51" s="31">
        <v>67.244179750947481</v>
      </c>
      <c r="E51" s="32">
        <v>63.555976507180006</v>
      </c>
      <c r="F51" s="32">
        <v>71.090585474489814</v>
      </c>
      <c r="G51" s="31">
        <v>55.338614303246679</v>
      </c>
      <c r="H51" s="32">
        <v>53.181862300174032</v>
      </c>
      <c r="I51" s="32">
        <v>57.560387575739178</v>
      </c>
      <c r="J51" s="8"/>
      <c r="K51" s="8"/>
      <c r="L51" s="8"/>
      <c r="M51" s="8"/>
      <c r="N51" s="8"/>
      <c r="O51" s="30">
        <v>2009</v>
      </c>
      <c r="P51" s="33">
        <v>1.2151402885236742</v>
      </c>
      <c r="Q51" s="34">
        <v>1.1351065434348422</v>
      </c>
      <c r="R51" s="34">
        <v>1.300817028439724</v>
      </c>
      <c r="S51" s="8"/>
      <c r="T51" s="8"/>
      <c r="U51" s="8"/>
      <c r="V51" s="8"/>
      <c r="W51" s="8"/>
      <c r="X51" s="8"/>
      <c r="Y51" s="8"/>
      <c r="Z51" s="8"/>
      <c r="AA51" s="8"/>
    </row>
    <row r="52" spans="2:27" x14ac:dyDescent="0.25">
      <c r="B52" s="8"/>
      <c r="C52" s="30">
        <v>2010</v>
      </c>
      <c r="D52" s="31">
        <v>68.914412745461277</v>
      </c>
      <c r="E52" s="32">
        <v>65.221511693006107</v>
      </c>
      <c r="F52" s="32">
        <v>72.761940211210842</v>
      </c>
      <c r="G52" s="31">
        <v>54.097716456359429</v>
      </c>
      <c r="H52" s="32">
        <v>51.988484594048884</v>
      </c>
      <c r="I52" s="32">
        <v>56.270563043440958</v>
      </c>
      <c r="J52" s="8"/>
      <c r="K52" s="8"/>
      <c r="L52" s="8"/>
      <c r="M52" s="8"/>
      <c r="N52" s="8"/>
      <c r="O52" s="30">
        <v>2010</v>
      </c>
      <c r="P52" s="33">
        <v>1.2738876473844227</v>
      </c>
      <c r="Q52" s="34">
        <v>1.1912286012281088</v>
      </c>
      <c r="R52" s="34">
        <v>1.3622823834867532</v>
      </c>
      <c r="S52" s="8"/>
      <c r="T52" s="8"/>
      <c r="U52" s="8"/>
      <c r="V52" s="8"/>
      <c r="W52" s="8"/>
      <c r="X52" s="8"/>
      <c r="Y52" s="8"/>
      <c r="Z52" s="8"/>
      <c r="AA52" s="8"/>
    </row>
    <row r="53" spans="2:27" x14ac:dyDescent="0.25">
      <c r="B53" s="8"/>
      <c r="C53" s="30">
        <v>2011</v>
      </c>
      <c r="D53" s="31">
        <v>68.370855051569251</v>
      </c>
      <c r="E53" s="32">
        <v>64.607387340806852</v>
      </c>
      <c r="F53" s="32">
        <v>72.29635560379505</v>
      </c>
      <c r="G53" s="31">
        <v>55.55052106932488</v>
      </c>
      <c r="H53" s="32">
        <v>53.373306314853316</v>
      </c>
      <c r="I53" s="32">
        <v>57.793753938383041</v>
      </c>
      <c r="J53" s="8"/>
      <c r="K53" s="8"/>
      <c r="L53" s="8"/>
      <c r="M53" s="8"/>
      <c r="N53" s="8"/>
      <c r="O53" s="30">
        <v>2011</v>
      </c>
      <c r="P53" s="33">
        <v>1.2307869257651987</v>
      </c>
      <c r="Q53" s="34">
        <v>1.1493836796605836</v>
      </c>
      <c r="R53" s="34">
        <v>1.3179554255389152</v>
      </c>
      <c r="S53" s="8"/>
      <c r="T53" s="8"/>
      <c r="U53" s="8"/>
      <c r="V53" s="8"/>
      <c r="W53" s="8"/>
      <c r="X53" s="8"/>
      <c r="Y53" s="8"/>
      <c r="Z53" s="8"/>
      <c r="AA53" s="8"/>
    </row>
    <row r="54" spans="2:27" x14ac:dyDescent="0.25">
      <c r="B54" s="8"/>
      <c r="C54" s="30">
        <v>2012</v>
      </c>
      <c r="D54" s="31">
        <v>67.584131936706044</v>
      </c>
      <c r="E54" s="32">
        <v>63.833859743130297</v>
      </c>
      <c r="F54" s="32">
        <v>71.497226031807273</v>
      </c>
      <c r="G54" s="31">
        <v>58.475287499716472</v>
      </c>
      <c r="H54" s="32">
        <v>56.239600877389982</v>
      </c>
      <c r="I54" s="32">
        <v>60.777060557869767</v>
      </c>
      <c r="J54" s="8"/>
      <c r="K54" s="8"/>
      <c r="L54" s="10"/>
      <c r="M54" s="10"/>
      <c r="N54" s="8"/>
      <c r="O54" s="30">
        <v>2012</v>
      </c>
      <c r="P54" s="33">
        <v>1.1557725464288438</v>
      </c>
      <c r="Q54" s="34">
        <v>1.0795297405905826</v>
      </c>
      <c r="R54" s="34">
        <v>1.2374000723202185</v>
      </c>
      <c r="S54" s="8"/>
      <c r="T54" s="8"/>
      <c r="U54" s="8"/>
      <c r="V54" s="8"/>
      <c r="W54" s="8"/>
      <c r="X54" s="8"/>
      <c r="Y54" s="8"/>
      <c r="Z54" s="8"/>
      <c r="AA54" s="8"/>
    </row>
    <row r="55" spans="2:27" x14ac:dyDescent="0.25">
      <c r="B55" s="8"/>
      <c r="C55" s="30">
        <v>2013</v>
      </c>
      <c r="D55" s="31">
        <v>66.767741559274597</v>
      </c>
      <c r="E55" s="32">
        <v>62.955928034477928</v>
      </c>
      <c r="F55" s="32">
        <v>70.750010735122459</v>
      </c>
      <c r="G55" s="31">
        <v>56.519082534310961</v>
      </c>
      <c r="H55" s="32">
        <v>54.282582025588646</v>
      </c>
      <c r="I55" s="32">
        <v>58.824069386749535</v>
      </c>
      <c r="J55" s="10"/>
      <c r="K55" s="10"/>
      <c r="L55" s="10"/>
      <c r="M55" s="10"/>
      <c r="N55" s="8"/>
      <c r="O55" s="30">
        <v>2013</v>
      </c>
      <c r="P55" s="33">
        <v>1.1813309516965707</v>
      </c>
      <c r="Q55" s="34">
        <v>1.1010542129341994</v>
      </c>
      <c r="R55" s="34">
        <v>1.2674605855395105</v>
      </c>
      <c r="S55" s="8"/>
      <c r="T55" s="8"/>
      <c r="U55" s="10"/>
      <c r="V55" s="10"/>
      <c r="W55" s="8"/>
      <c r="X55" s="8"/>
      <c r="Y55" s="8"/>
      <c r="Z55" s="8"/>
      <c r="AA55" s="8"/>
    </row>
    <row r="56" spans="2:27" x14ac:dyDescent="0.25">
      <c r="B56" s="8"/>
      <c r="C56" s="30">
        <v>2014</v>
      </c>
      <c r="D56" s="31">
        <v>65.295224224770919</v>
      </c>
      <c r="E56" s="32">
        <v>61.451588815345673</v>
      </c>
      <c r="F56" s="32">
        <v>69.316300625231747</v>
      </c>
      <c r="G56" s="31">
        <v>55.661866717696022</v>
      </c>
      <c r="H56" s="32">
        <v>53.42304952104643</v>
      </c>
      <c r="I56" s="32">
        <v>57.970400248879002</v>
      </c>
      <c r="J56" s="10"/>
      <c r="K56" s="10"/>
      <c r="L56" s="10"/>
      <c r="M56" s="10"/>
      <c r="N56" s="8"/>
      <c r="O56" s="30">
        <v>2014</v>
      </c>
      <c r="P56" s="33">
        <v>1.1730692496522446</v>
      </c>
      <c r="Q56" s="34">
        <v>1.091296173457613</v>
      </c>
      <c r="R56" s="34">
        <v>1.2609697513368299</v>
      </c>
      <c r="S56" s="8"/>
      <c r="T56" s="8"/>
      <c r="U56" s="10"/>
      <c r="V56" s="10"/>
      <c r="W56" s="8"/>
      <c r="X56" s="8"/>
      <c r="Y56" s="8"/>
      <c r="Z56" s="8"/>
      <c r="AA56" s="8"/>
    </row>
    <row r="57" spans="2:27" x14ac:dyDescent="0.25">
      <c r="B57" s="8"/>
      <c r="C57" s="35">
        <v>2015</v>
      </c>
      <c r="D57" s="31">
        <v>66.250492098307177</v>
      </c>
      <c r="E57" s="32">
        <v>62.520792509536861</v>
      </c>
      <c r="F57" s="32">
        <v>70.144565958982753</v>
      </c>
      <c r="G57" s="31">
        <v>55.952729979026188</v>
      </c>
      <c r="H57" s="32">
        <v>53.772478784171199</v>
      </c>
      <c r="I57" s="32">
        <v>58.198697423982047</v>
      </c>
      <c r="J57" s="10"/>
      <c r="K57" s="10"/>
      <c r="L57" s="10"/>
      <c r="M57" s="10"/>
      <c r="N57" s="8"/>
      <c r="O57" s="35">
        <v>2015</v>
      </c>
      <c r="P57" s="33">
        <v>1.1840439621648684</v>
      </c>
      <c r="Q57" s="34">
        <v>1.1047122592074081</v>
      </c>
      <c r="R57" s="36">
        <v>1.269072641001501</v>
      </c>
      <c r="S57" s="8"/>
      <c r="T57" s="8"/>
      <c r="U57" s="10"/>
      <c r="V57" s="10"/>
      <c r="W57" s="8"/>
      <c r="X57" s="8"/>
      <c r="Y57" s="8"/>
      <c r="Z57" s="8"/>
      <c r="AA57" s="8"/>
    </row>
    <row r="58" spans="2:27" x14ac:dyDescent="0.25">
      <c r="B58" s="8"/>
      <c r="C58" s="37">
        <v>2016</v>
      </c>
      <c r="D58" s="38">
        <v>65.266316579144799</v>
      </c>
      <c r="E58" s="39">
        <v>61.517568420857835</v>
      </c>
      <c r="F58" s="39">
        <v>69.183760052027637</v>
      </c>
      <c r="G58" s="38">
        <v>56.603335885123066</v>
      </c>
      <c r="H58" s="39">
        <v>54.37946335869028</v>
      </c>
      <c r="I58" s="39">
        <v>58.8948096805061</v>
      </c>
      <c r="J58" s="10"/>
      <c r="K58" s="10"/>
      <c r="L58" s="10"/>
      <c r="M58" s="10"/>
      <c r="N58" s="8"/>
      <c r="O58" s="37">
        <v>2016</v>
      </c>
      <c r="P58" s="40">
        <v>1.1530471757283585</v>
      </c>
      <c r="Q58" s="41">
        <v>1.0745504267785897</v>
      </c>
      <c r="R58" s="41">
        <v>1.2372781735715508</v>
      </c>
      <c r="S58" s="10"/>
      <c r="T58" s="10"/>
      <c r="U58" s="10"/>
      <c r="V58" s="10"/>
      <c r="W58" s="8"/>
      <c r="X58" s="8"/>
      <c r="Y58" s="8"/>
      <c r="Z58" s="8"/>
      <c r="AA58" s="8"/>
    </row>
    <row r="59" spans="2:27" x14ac:dyDescent="0.25">
      <c r="B59" s="8"/>
      <c r="C59" s="10"/>
      <c r="D59" s="10"/>
      <c r="E59" s="10"/>
      <c r="F59" s="10"/>
      <c r="G59" s="10"/>
      <c r="H59" s="10"/>
      <c r="I59" s="10"/>
      <c r="J59" s="10"/>
      <c r="K59" s="10"/>
      <c r="L59" s="10"/>
      <c r="M59" s="10"/>
      <c r="N59" s="8"/>
      <c r="O59" s="10"/>
      <c r="P59" s="10"/>
      <c r="Q59" s="10"/>
      <c r="R59" s="10"/>
      <c r="S59" s="10"/>
      <c r="T59" s="10"/>
      <c r="U59" s="10"/>
      <c r="V59" s="10"/>
      <c r="W59" s="8"/>
      <c r="X59" s="8"/>
      <c r="Y59" s="8"/>
      <c r="Z59" s="8"/>
      <c r="AA59" s="8"/>
    </row>
    <row r="60" spans="2:27" x14ac:dyDescent="0.25">
      <c r="B60" s="8"/>
      <c r="C60" s="10"/>
      <c r="D60" s="10"/>
      <c r="E60" s="10"/>
      <c r="F60" s="10"/>
      <c r="G60" s="10"/>
      <c r="H60" s="10"/>
      <c r="I60" s="10"/>
      <c r="J60" s="10"/>
      <c r="K60" s="10"/>
      <c r="L60" s="10"/>
      <c r="M60" s="10"/>
      <c r="N60" s="8"/>
      <c r="O60" s="10"/>
      <c r="P60" s="10"/>
      <c r="Q60" s="10"/>
      <c r="R60" s="10"/>
      <c r="S60" s="10"/>
      <c r="T60" s="10"/>
      <c r="U60" s="10"/>
      <c r="V60" s="10"/>
      <c r="W60" s="8"/>
      <c r="X60" s="8"/>
      <c r="Y60" s="8"/>
      <c r="Z60" s="8"/>
      <c r="AA60" s="8"/>
    </row>
    <row r="61" spans="2:27" x14ac:dyDescent="0.25">
      <c r="B61" s="8"/>
      <c r="C61" s="8" t="s">
        <v>9</v>
      </c>
      <c r="D61" s="8"/>
      <c r="E61" s="8"/>
      <c r="F61" s="8"/>
      <c r="G61" s="8"/>
      <c r="H61" s="8"/>
      <c r="I61" s="8"/>
      <c r="J61" s="8"/>
      <c r="K61" s="8"/>
      <c r="L61" s="8"/>
      <c r="M61" s="8"/>
      <c r="N61" s="8"/>
      <c r="O61" s="8" t="s">
        <v>9</v>
      </c>
      <c r="P61" s="8"/>
      <c r="Q61" s="8"/>
      <c r="R61" s="8"/>
      <c r="S61" s="8"/>
      <c r="T61" s="8"/>
      <c r="U61" s="8"/>
      <c r="V61" s="8"/>
      <c r="W61" s="8"/>
      <c r="X61" s="8"/>
      <c r="Y61" s="8"/>
      <c r="Z61" s="8"/>
      <c r="AA61" s="8"/>
    </row>
    <row r="62" spans="2:27" x14ac:dyDescent="0.25">
      <c r="B62" s="8"/>
      <c r="C62" s="10" t="s">
        <v>17</v>
      </c>
      <c r="D62" s="10"/>
      <c r="E62" s="10"/>
      <c r="F62" s="10"/>
      <c r="G62" s="10"/>
      <c r="H62" s="10"/>
      <c r="I62" s="8"/>
      <c r="J62" s="10"/>
      <c r="K62" s="10"/>
      <c r="L62" s="10"/>
      <c r="M62" s="10"/>
      <c r="N62" s="8"/>
      <c r="O62" s="10" t="s">
        <v>20</v>
      </c>
      <c r="P62" s="10"/>
      <c r="Q62" s="10"/>
      <c r="R62" s="10"/>
      <c r="S62" s="10"/>
      <c r="T62" s="10"/>
      <c r="U62" s="8"/>
      <c r="V62" s="10"/>
      <c r="W62" s="8"/>
      <c r="X62" s="8"/>
      <c r="Y62" s="8"/>
      <c r="Z62" s="8"/>
      <c r="AA62" s="8"/>
    </row>
    <row r="63" spans="2:27" x14ac:dyDescent="0.25">
      <c r="B63" s="10"/>
      <c r="C63" s="10" t="s">
        <v>10</v>
      </c>
      <c r="D63" s="10"/>
      <c r="E63" s="10"/>
      <c r="F63" s="10"/>
      <c r="G63" s="10"/>
      <c r="H63" s="10"/>
      <c r="I63" s="10"/>
      <c r="J63" s="8"/>
      <c r="K63" s="8"/>
      <c r="L63" s="8"/>
      <c r="M63" s="8"/>
      <c r="N63" s="8"/>
      <c r="O63" s="10" t="s">
        <v>10</v>
      </c>
      <c r="P63" s="8"/>
      <c r="Q63" s="8"/>
      <c r="R63" s="8"/>
      <c r="S63" s="8"/>
      <c r="T63" s="8"/>
      <c r="U63" s="8"/>
      <c r="V63" s="8"/>
      <c r="W63" s="8"/>
      <c r="X63" s="8"/>
      <c r="Y63" s="8"/>
      <c r="Z63" s="8"/>
      <c r="AA63" s="8"/>
    </row>
    <row r="64" spans="2:27" x14ac:dyDescent="0.25">
      <c r="B64" s="8"/>
      <c r="C64" s="10" t="s">
        <v>12</v>
      </c>
      <c r="D64" s="8"/>
      <c r="E64" s="8"/>
      <c r="F64" s="8"/>
      <c r="G64" s="8"/>
      <c r="H64" s="8"/>
      <c r="I64" s="8"/>
      <c r="J64" s="8"/>
      <c r="K64" s="8"/>
      <c r="L64" s="8"/>
      <c r="M64" s="8"/>
      <c r="N64" s="8"/>
      <c r="O64" s="10" t="s">
        <v>12</v>
      </c>
      <c r="P64" s="8"/>
      <c r="Q64" s="8"/>
      <c r="R64" s="8"/>
      <c r="S64" s="8"/>
      <c r="T64" s="8"/>
      <c r="U64" s="8"/>
      <c r="V64" s="8"/>
      <c r="W64" s="8"/>
      <c r="X64" s="8"/>
      <c r="Y64" s="8"/>
      <c r="Z64" s="8"/>
      <c r="AA64" s="8"/>
    </row>
    <row r="65" spans="2:27" x14ac:dyDescent="0.25">
      <c r="B65" s="8"/>
      <c r="C65" s="10" t="s">
        <v>50</v>
      </c>
      <c r="D65" s="8"/>
      <c r="E65" s="8"/>
      <c r="F65" s="8"/>
      <c r="G65" s="8"/>
      <c r="H65" s="8"/>
      <c r="I65" s="8"/>
      <c r="J65" s="8"/>
      <c r="K65" s="8"/>
      <c r="L65" s="8"/>
      <c r="M65" s="8"/>
      <c r="N65" s="8"/>
      <c r="O65" s="10" t="s">
        <v>16</v>
      </c>
      <c r="P65" s="8"/>
      <c r="Q65" s="8"/>
      <c r="R65" s="8"/>
      <c r="S65" s="8"/>
      <c r="T65" s="8"/>
      <c r="U65" s="8"/>
      <c r="V65" s="8"/>
      <c r="W65" s="8"/>
      <c r="X65" s="8"/>
      <c r="Y65" s="8"/>
      <c r="Z65" s="8"/>
      <c r="AA65" s="8"/>
    </row>
    <row r="66" spans="2:27" x14ac:dyDescent="0.25">
      <c r="B66" s="8"/>
      <c r="C66" s="10" t="s">
        <v>51</v>
      </c>
      <c r="D66" s="8"/>
      <c r="E66" s="8"/>
      <c r="F66" s="8"/>
      <c r="G66" s="8"/>
      <c r="H66" s="8"/>
      <c r="I66" s="8"/>
      <c r="J66" s="8"/>
      <c r="K66" s="8"/>
      <c r="L66" s="8"/>
      <c r="M66" s="8"/>
      <c r="N66" s="8"/>
      <c r="O66" s="10" t="s">
        <v>51</v>
      </c>
      <c r="P66" s="8"/>
      <c r="Q66" s="8"/>
      <c r="R66" s="8"/>
      <c r="S66" s="8"/>
      <c r="T66" s="8"/>
      <c r="U66" s="8"/>
      <c r="V66" s="8"/>
      <c r="W66" s="8"/>
      <c r="X66" s="8"/>
      <c r="Y66" s="8"/>
      <c r="Z66" s="8"/>
      <c r="AA66" s="8"/>
    </row>
    <row r="67" spans="2:27" x14ac:dyDescent="0.25">
      <c r="B67" s="8"/>
      <c r="C67" s="10"/>
      <c r="D67" s="8"/>
      <c r="E67" s="8"/>
      <c r="F67" s="8"/>
      <c r="G67" s="8"/>
      <c r="H67" s="8"/>
      <c r="I67" s="8"/>
      <c r="J67" s="8"/>
      <c r="K67" s="8"/>
      <c r="L67" s="8"/>
      <c r="M67" s="8"/>
      <c r="N67" s="8"/>
      <c r="O67" s="10"/>
      <c r="P67" s="8"/>
      <c r="Q67" s="8"/>
      <c r="R67" s="8"/>
      <c r="S67" s="8"/>
      <c r="T67" s="8"/>
      <c r="U67" s="8"/>
      <c r="V67" s="8"/>
      <c r="W67" s="8"/>
      <c r="X67" s="8"/>
      <c r="Y67" s="8"/>
      <c r="Z67" s="8"/>
      <c r="AA67" s="8"/>
    </row>
    <row r="68" spans="2:27" x14ac:dyDescent="0.25">
      <c r="B68" s="8"/>
      <c r="C68" s="10" t="s">
        <v>11</v>
      </c>
      <c r="D68" s="10"/>
      <c r="E68" s="10"/>
      <c r="F68" s="10"/>
      <c r="G68" s="10"/>
      <c r="H68" s="10"/>
      <c r="I68" s="8"/>
      <c r="J68" s="8"/>
      <c r="K68" s="8"/>
      <c r="L68" s="8"/>
      <c r="M68" s="8"/>
      <c r="N68" s="8"/>
      <c r="O68" s="10" t="s">
        <v>11</v>
      </c>
      <c r="P68" s="8"/>
      <c r="Q68" s="8"/>
      <c r="R68" s="8"/>
      <c r="S68" s="8"/>
      <c r="T68" s="8"/>
      <c r="U68" s="8"/>
      <c r="V68" s="8"/>
      <c r="W68" s="8"/>
      <c r="X68" s="8"/>
      <c r="Y68" s="8"/>
      <c r="Z68" s="8"/>
      <c r="AA68" s="8"/>
    </row>
    <row r="69" spans="2:27" x14ac:dyDescent="0.25">
      <c r="B69" s="8"/>
      <c r="C69" s="10" t="s">
        <v>49</v>
      </c>
      <c r="D69" s="10"/>
      <c r="E69" s="10"/>
      <c r="F69" s="10"/>
      <c r="G69" s="10"/>
      <c r="H69" s="10"/>
      <c r="I69" s="8"/>
      <c r="J69" s="8"/>
      <c r="K69" s="8"/>
      <c r="L69" s="8"/>
      <c r="M69" s="8"/>
      <c r="N69" s="8"/>
      <c r="O69" s="10" t="s">
        <v>49</v>
      </c>
      <c r="P69" s="8"/>
      <c r="Q69" s="8"/>
      <c r="R69" s="8"/>
      <c r="S69" s="8"/>
      <c r="T69" s="8"/>
      <c r="U69" s="8"/>
      <c r="V69" s="8"/>
      <c r="W69" s="8"/>
      <c r="X69" s="8"/>
      <c r="Y69" s="8"/>
      <c r="Z69" s="8"/>
      <c r="AA69" s="8"/>
    </row>
    <row r="70" spans="2:27" x14ac:dyDescent="0.25">
      <c r="B70" s="8"/>
      <c r="C70" s="8"/>
      <c r="D70" s="8"/>
      <c r="E70" s="8"/>
      <c r="F70" s="8"/>
      <c r="G70" s="8"/>
      <c r="H70" s="8"/>
      <c r="I70" s="8"/>
      <c r="J70" s="8"/>
      <c r="K70" s="8"/>
      <c r="L70" s="8"/>
      <c r="M70" s="8"/>
      <c r="N70" s="8"/>
      <c r="O70" s="8"/>
      <c r="P70" s="8"/>
      <c r="Q70" s="8"/>
      <c r="R70" s="8"/>
      <c r="S70" s="8"/>
      <c r="T70" s="8"/>
      <c r="U70" s="8"/>
      <c r="V70" s="8"/>
      <c r="W70" s="8"/>
      <c r="X70" s="8"/>
      <c r="Y70" s="8"/>
      <c r="Z70" s="8"/>
      <c r="AA70" s="8"/>
    </row>
    <row r="72" spans="2:27" x14ac:dyDescent="0.25">
      <c r="C72" s="6"/>
      <c r="D72" s="42"/>
      <c r="E72" s="42"/>
      <c r="F72" s="42"/>
      <c r="G72" s="6"/>
      <c r="H72" s="6"/>
      <c r="I72" s="6"/>
      <c r="J72" s="6"/>
      <c r="K72" s="6"/>
      <c r="L72" s="6"/>
      <c r="M72" s="6"/>
      <c r="N72" s="6"/>
      <c r="O72" s="6"/>
      <c r="P72" s="6"/>
      <c r="Q72" s="6"/>
      <c r="R72" s="6"/>
      <c r="S72" s="6"/>
      <c r="T72" s="6"/>
    </row>
    <row r="73" spans="2:27" x14ac:dyDescent="0.25">
      <c r="B73" s="6"/>
      <c r="C73" s="6"/>
      <c r="D73" s="42"/>
      <c r="E73" s="42"/>
      <c r="F73" s="42"/>
      <c r="G73" s="6"/>
      <c r="H73" s="6"/>
      <c r="I73" s="6"/>
      <c r="J73" s="6"/>
      <c r="K73" s="6"/>
      <c r="L73" s="6"/>
      <c r="M73" s="6"/>
      <c r="N73" s="6"/>
      <c r="O73" s="6"/>
      <c r="P73" s="6" t="s">
        <v>3</v>
      </c>
      <c r="Q73" s="6"/>
      <c r="R73" s="6"/>
      <c r="S73" s="6"/>
      <c r="T73" s="6"/>
      <c r="Z73" s="3"/>
    </row>
    <row r="74" spans="2:27" x14ac:dyDescent="0.25">
      <c r="B74" s="6"/>
      <c r="C74" s="6"/>
      <c r="D74" s="42"/>
      <c r="E74" s="42" t="s">
        <v>4</v>
      </c>
      <c r="F74" s="42"/>
      <c r="G74" s="6"/>
      <c r="H74" s="42" t="s">
        <v>5</v>
      </c>
      <c r="I74" s="42"/>
      <c r="J74" s="6"/>
      <c r="K74" s="6"/>
      <c r="L74" s="6"/>
      <c r="M74" s="6"/>
      <c r="N74" s="6"/>
      <c r="O74" s="6"/>
      <c r="P74" s="42" t="s">
        <v>13</v>
      </c>
      <c r="Q74" s="42" t="s">
        <v>14</v>
      </c>
      <c r="R74" s="6"/>
      <c r="S74" s="6" t="s">
        <v>6</v>
      </c>
      <c r="T74" s="43"/>
      <c r="Y74" s="44"/>
      <c r="Z74" s="3"/>
    </row>
    <row r="75" spans="2:27" x14ac:dyDescent="0.25">
      <c r="B75" s="6"/>
      <c r="C75" s="6"/>
      <c r="D75" s="42"/>
      <c r="E75" s="42" t="s">
        <v>13</v>
      </c>
      <c r="F75" s="42" t="s">
        <v>14</v>
      </c>
      <c r="G75" s="6"/>
      <c r="H75" s="42" t="s">
        <v>13</v>
      </c>
      <c r="I75" s="42" t="s">
        <v>14</v>
      </c>
      <c r="J75" s="6"/>
      <c r="K75" s="6"/>
      <c r="L75" s="6"/>
      <c r="M75" s="6"/>
      <c r="N75" s="6"/>
      <c r="O75" s="42">
        <v>1996</v>
      </c>
      <c r="P75" s="45">
        <f>P38-Q38</f>
        <v>8.5539588381210452E-2</v>
      </c>
      <c r="Q75" s="45">
        <f>R38-P38</f>
        <v>9.1700635685513454E-2</v>
      </c>
      <c r="R75" s="6"/>
      <c r="S75" s="6">
        <v>1</v>
      </c>
      <c r="T75" s="46"/>
      <c r="U75" s="44"/>
      <c r="V75" s="44"/>
      <c r="Y75" s="47"/>
      <c r="Z75" s="48"/>
      <c r="AA75" s="48"/>
    </row>
    <row r="76" spans="2:27" x14ac:dyDescent="0.25">
      <c r="B76" s="6"/>
      <c r="C76" s="6"/>
      <c r="D76" s="42">
        <v>1996</v>
      </c>
      <c r="E76" s="49">
        <f>D38-E38</f>
        <v>4.1544797278601635</v>
      </c>
      <c r="F76" s="49">
        <f>F38-D38</f>
        <v>4.3370201806060038</v>
      </c>
      <c r="G76" s="6"/>
      <c r="H76" s="49">
        <f>G38-H38</f>
        <v>2.2989040410983321</v>
      </c>
      <c r="I76" s="49">
        <f>I38-G38</f>
        <v>2.3692567079530065</v>
      </c>
      <c r="J76" s="6"/>
      <c r="K76" s="6"/>
      <c r="L76" s="6"/>
      <c r="M76" s="6"/>
      <c r="N76" s="6"/>
      <c r="O76" s="42">
        <v>1997</v>
      </c>
      <c r="P76" s="45">
        <f t="shared" ref="P76:P95" si="0">P39-Q39</f>
        <v>8.62289505652305E-2</v>
      </c>
      <c r="Q76" s="45">
        <f t="shared" ref="Q76:Q95" si="1">R39-P39</f>
        <v>9.2401776045270889E-2</v>
      </c>
      <c r="R76" s="6"/>
      <c r="S76" s="6">
        <v>1</v>
      </c>
      <c r="T76" s="46"/>
      <c r="U76" s="44"/>
      <c r="V76" s="44"/>
      <c r="Y76" s="47"/>
      <c r="Z76" s="48"/>
      <c r="AA76" s="48"/>
    </row>
    <row r="77" spans="2:27" x14ac:dyDescent="0.25">
      <c r="B77" s="6"/>
      <c r="C77" s="6"/>
      <c r="D77" s="42">
        <v>1997</v>
      </c>
      <c r="E77" s="49">
        <f t="shared" ref="E77:E96" si="2">D39-E39</f>
        <v>4.1254362559270703</v>
      </c>
      <c r="F77" s="49">
        <f t="shared" ref="F77:F96" si="3">F39-D39</f>
        <v>4.3046219200907956</v>
      </c>
      <c r="G77" s="6"/>
      <c r="H77" s="49">
        <f t="shared" ref="H77:H96" si="4">G39-H39</f>
        <v>2.2876779957228308</v>
      </c>
      <c r="I77" s="49">
        <f t="shared" ref="I77:I96" si="5">I39-G39</f>
        <v>2.3580295712738533</v>
      </c>
      <c r="J77" s="6"/>
      <c r="K77" s="6"/>
      <c r="L77" s="6"/>
      <c r="M77" s="6"/>
      <c r="N77" s="6"/>
      <c r="O77" s="42">
        <v>1998</v>
      </c>
      <c r="P77" s="45">
        <f t="shared" si="0"/>
        <v>0.1113117729819515</v>
      </c>
      <c r="Q77" s="45">
        <f t="shared" si="1"/>
        <v>0.12356563453879588</v>
      </c>
      <c r="R77" s="6"/>
      <c r="S77" s="6">
        <v>1</v>
      </c>
      <c r="T77" s="46"/>
      <c r="U77" s="44"/>
      <c r="V77" s="44"/>
      <c r="Y77" s="47"/>
      <c r="Z77" s="48"/>
      <c r="AA77" s="48"/>
    </row>
    <row r="78" spans="2:27" x14ac:dyDescent="0.25">
      <c r="B78" s="6"/>
      <c r="C78" s="6"/>
      <c r="D78" s="42">
        <v>1998</v>
      </c>
      <c r="E78" s="49">
        <f t="shared" si="2"/>
        <v>2.9441414892731537</v>
      </c>
      <c r="F78" s="49">
        <f t="shared" si="3"/>
        <v>3.1478040610475446</v>
      </c>
      <c r="G78" s="6"/>
      <c r="H78" s="49">
        <f t="shared" si="4"/>
        <v>1.6603947283822187</v>
      </c>
      <c r="I78" s="49">
        <f t="shared" si="5"/>
        <v>1.73149891635736</v>
      </c>
      <c r="J78" s="6"/>
      <c r="K78" s="6"/>
      <c r="L78" s="6"/>
      <c r="M78" s="6"/>
      <c r="N78" s="6"/>
      <c r="O78" s="42">
        <v>1999</v>
      </c>
      <c r="P78" s="45">
        <f t="shared" si="0"/>
        <v>8.0239426316549123E-2</v>
      </c>
      <c r="Q78" s="45">
        <f t="shared" si="1"/>
        <v>8.6055781944165854E-2</v>
      </c>
      <c r="R78" s="6"/>
      <c r="S78" s="6">
        <v>1</v>
      </c>
      <c r="T78" s="46"/>
      <c r="U78" s="44"/>
      <c r="V78" s="44"/>
      <c r="Y78" s="47"/>
      <c r="Z78" s="48"/>
      <c r="AA78" s="48"/>
    </row>
    <row r="79" spans="2:27" x14ac:dyDescent="0.25">
      <c r="B79" s="6"/>
      <c r="C79" s="6"/>
      <c r="D79" s="42">
        <v>1999</v>
      </c>
      <c r="E79" s="49">
        <f t="shared" si="2"/>
        <v>4.0786666336019124</v>
      </c>
      <c r="F79" s="49">
        <f t="shared" si="3"/>
        <v>4.2610553501350807</v>
      </c>
      <c r="G79" s="6"/>
      <c r="H79" s="49">
        <f t="shared" si="4"/>
        <v>2.3402201444491837</v>
      </c>
      <c r="I79" s="49">
        <f t="shared" si="5"/>
        <v>2.4106140407346359</v>
      </c>
      <c r="J79" s="6"/>
      <c r="K79" s="6"/>
      <c r="L79" s="6"/>
      <c r="M79" s="6"/>
      <c r="N79" s="6"/>
      <c r="O79" s="42">
        <v>2000</v>
      </c>
      <c r="P79" s="45">
        <f t="shared" si="0"/>
        <v>8.0416207221205571E-2</v>
      </c>
      <c r="Q79" s="45">
        <f t="shared" si="1"/>
        <v>8.6269601732479329E-2</v>
      </c>
      <c r="R79" s="6"/>
      <c r="S79" s="6">
        <v>1</v>
      </c>
      <c r="T79" s="46"/>
      <c r="U79" s="44"/>
      <c r="V79" s="44"/>
      <c r="Y79" s="47"/>
      <c r="Z79" s="48"/>
      <c r="AA79" s="48"/>
    </row>
    <row r="80" spans="2:27" x14ac:dyDescent="0.25">
      <c r="B80" s="6"/>
      <c r="C80" s="6"/>
      <c r="D80" s="42">
        <v>2000</v>
      </c>
      <c r="E80" s="49">
        <f t="shared" si="2"/>
        <v>4.0996675484907428</v>
      </c>
      <c r="F80" s="49">
        <f t="shared" si="3"/>
        <v>4.2839041950815471</v>
      </c>
      <c r="G80" s="6"/>
      <c r="H80" s="49">
        <f t="shared" si="4"/>
        <v>2.3501553971284181</v>
      </c>
      <c r="I80" s="49">
        <f t="shared" si="5"/>
        <v>2.4210073481350705</v>
      </c>
      <c r="J80" s="6"/>
      <c r="K80" s="6"/>
      <c r="L80" s="6"/>
      <c r="M80" s="6"/>
      <c r="N80" s="6"/>
      <c r="O80" s="42">
        <v>2001</v>
      </c>
      <c r="P80" s="45">
        <f t="shared" si="0"/>
        <v>8.4962639141351826E-2</v>
      </c>
      <c r="Q80" s="45">
        <f t="shared" si="1"/>
        <v>9.101698314384743E-2</v>
      </c>
      <c r="R80" s="6"/>
      <c r="S80" s="6">
        <v>1</v>
      </c>
      <c r="T80" s="46"/>
      <c r="U80" s="44"/>
      <c r="V80" s="44"/>
      <c r="Y80" s="47"/>
      <c r="Z80" s="48"/>
      <c r="AA80" s="48"/>
    </row>
    <row r="81" spans="2:27" x14ac:dyDescent="0.25">
      <c r="B81" s="6"/>
      <c r="C81" s="6"/>
      <c r="D81" s="42">
        <v>2001</v>
      </c>
      <c r="E81" s="49">
        <f t="shared" si="2"/>
        <v>4.2504530068870139</v>
      </c>
      <c r="F81" s="49">
        <f t="shared" si="3"/>
        <v>4.4346026167794435</v>
      </c>
      <c r="G81" s="6"/>
      <c r="H81" s="49">
        <f t="shared" si="4"/>
        <v>2.3681431376596151</v>
      </c>
      <c r="I81" s="49">
        <f t="shared" si="5"/>
        <v>2.4403559689510388</v>
      </c>
      <c r="J81" s="6"/>
      <c r="K81" s="6"/>
      <c r="L81" s="6"/>
      <c r="M81" s="6"/>
      <c r="N81" s="6"/>
      <c r="O81" s="46">
        <v>2002</v>
      </c>
      <c r="P81" s="45">
        <f t="shared" si="0"/>
        <v>8.2787530236347662E-2</v>
      </c>
      <c r="Q81" s="45">
        <f t="shared" si="1"/>
        <v>8.8890186633640456E-2</v>
      </c>
      <c r="R81" s="6"/>
      <c r="S81" s="6">
        <v>1</v>
      </c>
      <c r="T81" s="46"/>
      <c r="U81" s="44"/>
      <c r="V81" s="44"/>
      <c r="Y81" s="47"/>
      <c r="Z81" s="48"/>
      <c r="AA81" s="48"/>
    </row>
    <row r="82" spans="2:27" x14ac:dyDescent="0.25">
      <c r="B82" s="6"/>
      <c r="C82" s="6"/>
      <c r="D82" s="46">
        <v>2002</v>
      </c>
      <c r="E82" s="49">
        <f t="shared" si="2"/>
        <v>4.3052981333386668</v>
      </c>
      <c r="F82" s="49">
        <f t="shared" si="3"/>
        <v>4.5014519196388676</v>
      </c>
      <c r="G82" s="6"/>
      <c r="H82" s="49">
        <f t="shared" si="4"/>
        <v>2.4167001827801187</v>
      </c>
      <c r="I82" s="49">
        <f t="shared" si="5"/>
        <v>2.4902703987241352</v>
      </c>
      <c r="J82" s="6"/>
      <c r="K82" s="6"/>
      <c r="L82" s="6"/>
      <c r="M82" s="6"/>
      <c r="N82" s="6"/>
      <c r="O82" s="46">
        <v>2003</v>
      </c>
      <c r="P82" s="45">
        <f t="shared" si="0"/>
        <v>8.2005271101350363E-2</v>
      </c>
      <c r="Q82" s="45">
        <f t="shared" si="1"/>
        <v>8.8141569769137229E-2</v>
      </c>
      <c r="R82" s="6"/>
      <c r="S82" s="6">
        <v>1</v>
      </c>
      <c r="T82" s="46"/>
      <c r="U82" s="44"/>
      <c r="V82" s="44"/>
      <c r="Y82" s="47"/>
      <c r="Z82" s="48"/>
      <c r="AA82" s="48"/>
    </row>
    <row r="83" spans="2:27" x14ac:dyDescent="0.25">
      <c r="B83" s="6"/>
      <c r="C83" s="6"/>
      <c r="D83" s="46">
        <v>2003</v>
      </c>
      <c r="E83" s="49">
        <f t="shared" si="2"/>
        <v>4.0294417589395266</v>
      </c>
      <c r="F83" s="49">
        <f t="shared" si="3"/>
        <v>4.21590516440952</v>
      </c>
      <c r="G83" s="6"/>
      <c r="H83" s="49">
        <f t="shared" si="4"/>
        <v>2.310502880818504</v>
      </c>
      <c r="I83" s="49">
        <f t="shared" si="5"/>
        <v>2.3817693948350609</v>
      </c>
      <c r="J83" s="6"/>
      <c r="K83" s="6"/>
      <c r="L83" s="6"/>
      <c r="M83" s="6"/>
      <c r="N83" s="6"/>
      <c r="O83" s="46">
        <v>2004</v>
      </c>
      <c r="P83" s="45">
        <f t="shared" si="0"/>
        <v>8.0039861973671966E-2</v>
      </c>
      <c r="Q83" s="45">
        <f t="shared" si="1"/>
        <v>8.5864733024103357E-2</v>
      </c>
      <c r="R83" s="6"/>
      <c r="S83" s="6">
        <v>1</v>
      </c>
      <c r="T83" s="46"/>
      <c r="U83" s="44"/>
      <c r="V83" s="44"/>
      <c r="Y83" s="47"/>
      <c r="Z83" s="48"/>
      <c r="AA83" s="48"/>
    </row>
    <row r="84" spans="2:27" x14ac:dyDescent="0.25">
      <c r="B84" s="6"/>
      <c r="C84" s="6"/>
      <c r="D84" s="46">
        <v>2004</v>
      </c>
      <c r="E84" s="49">
        <f t="shared" si="2"/>
        <v>3.9446571591306565</v>
      </c>
      <c r="F84" s="49">
        <f t="shared" si="3"/>
        <v>4.1216082563389449</v>
      </c>
      <c r="G84" s="6"/>
      <c r="H84" s="49">
        <f t="shared" si="4"/>
        <v>2.2827634134301462</v>
      </c>
      <c r="I84" s="49">
        <f t="shared" si="5"/>
        <v>2.3518104387081991</v>
      </c>
      <c r="J84" s="6"/>
      <c r="K84" s="6"/>
      <c r="L84" s="6"/>
      <c r="M84" s="6"/>
      <c r="N84" s="6"/>
      <c r="O84" s="46">
        <v>2005</v>
      </c>
      <c r="P84" s="45">
        <f t="shared" si="0"/>
        <v>8.3292770701302477E-2</v>
      </c>
      <c r="Q84" s="45">
        <f t="shared" si="1"/>
        <v>8.9356696295630478E-2</v>
      </c>
      <c r="R84" s="6"/>
      <c r="S84" s="6">
        <v>1</v>
      </c>
      <c r="T84" s="46"/>
      <c r="U84" s="44"/>
      <c r="V84" s="44"/>
      <c r="Y84" s="47"/>
      <c r="Z84" s="48"/>
      <c r="AA84" s="48"/>
    </row>
    <row r="85" spans="2:27" x14ac:dyDescent="0.25">
      <c r="B85" s="6"/>
      <c r="C85" s="6"/>
      <c r="D85" s="46">
        <v>2005</v>
      </c>
      <c r="E85" s="49">
        <f t="shared" si="2"/>
        <v>3.8816131670015039</v>
      </c>
      <c r="F85" s="49">
        <f t="shared" si="3"/>
        <v>4.0535063706271046</v>
      </c>
      <c r="G85" s="6"/>
      <c r="H85" s="49">
        <f t="shared" si="4"/>
        <v>2.2461905574057397</v>
      </c>
      <c r="I85" s="49">
        <f t="shared" si="5"/>
        <v>2.3160449565969259</v>
      </c>
      <c r="J85" s="6"/>
      <c r="K85" s="6"/>
      <c r="L85" s="6"/>
      <c r="M85" s="6"/>
      <c r="N85" s="6"/>
      <c r="O85" s="46">
        <v>2006</v>
      </c>
      <c r="P85" s="45">
        <f t="shared" si="0"/>
        <v>8.2381135410506623E-2</v>
      </c>
      <c r="Q85" s="45">
        <f t="shared" si="1"/>
        <v>8.8340390077358721E-2</v>
      </c>
      <c r="R85" s="6"/>
      <c r="S85" s="6">
        <v>1</v>
      </c>
      <c r="T85" s="46"/>
      <c r="U85" s="44"/>
      <c r="V85" s="44"/>
      <c r="Y85" s="47"/>
      <c r="Z85" s="48"/>
      <c r="AA85" s="48"/>
    </row>
    <row r="86" spans="2:27" x14ac:dyDescent="0.25">
      <c r="B86" s="6"/>
      <c r="C86" s="6"/>
      <c r="D86" s="46">
        <v>2006</v>
      </c>
      <c r="E86" s="49">
        <f t="shared" si="2"/>
        <v>3.7246433560349601</v>
      </c>
      <c r="F86" s="49">
        <f t="shared" si="3"/>
        <v>3.8875949498776379</v>
      </c>
      <c r="G86" s="6"/>
      <c r="H86" s="49">
        <f t="shared" si="4"/>
        <v>2.2024608122855227</v>
      </c>
      <c r="I86" s="49">
        <f t="shared" si="5"/>
        <v>2.2713012490179239</v>
      </c>
      <c r="J86" s="6"/>
      <c r="K86" s="6"/>
      <c r="L86" s="6"/>
      <c r="M86" s="6"/>
      <c r="N86" s="6"/>
      <c r="O86" s="46">
        <v>2007</v>
      </c>
      <c r="P86" s="45">
        <f t="shared" si="0"/>
        <v>7.7451623194590313E-2</v>
      </c>
      <c r="Q86" s="45">
        <f t="shared" si="1"/>
        <v>8.2833177546780101E-2</v>
      </c>
      <c r="R86" s="6"/>
      <c r="S86" s="6">
        <v>1</v>
      </c>
      <c r="T86" s="46"/>
      <c r="U86" s="44"/>
      <c r="V86" s="44"/>
      <c r="Y86" s="47"/>
      <c r="Z86" s="48"/>
      <c r="AA86" s="48"/>
    </row>
    <row r="87" spans="2:27" x14ac:dyDescent="0.25">
      <c r="B87" s="6"/>
      <c r="C87" s="6"/>
      <c r="D87" s="46">
        <v>2007</v>
      </c>
      <c r="E87" s="49">
        <f t="shared" si="2"/>
        <v>3.5768899470367685</v>
      </c>
      <c r="F87" s="49">
        <f t="shared" si="3"/>
        <v>3.7279700661734552</v>
      </c>
      <c r="G87" s="6"/>
      <c r="H87" s="49">
        <f t="shared" si="4"/>
        <v>2.1376366529079149</v>
      </c>
      <c r="I87" s="49">
        <f t="shared" si="5"/>
        <v>2.201277919577457</v>
      </c>
      <c r="J87" s="6"/>
      <c r="K87" s="6"/>
      <c r="L87" s="6"/>
      <c r="M87" s="6"/>
      <c r="N87" s="6"/>
      <c r="O87" s="46">
        <v>2008</v>
      </c>
      <c r="P87" s="45">
        <f t="shared" si="0"/>
        <v>7.5221264483277039E-2</v>
      </c>
      <c r="Q87" s="45">
        <f t="shared" si="1"/>
        <v>8.0451921301077256E-2</v>
      </c>
      <c r="R87" s="6"/>
      <c r="S87" s="6">
        <v>1</v>
      </c>
      <c r="T87" s="46"/>
      <c r="U87" s="44"/>
      <c r="V87" s="44"/>
      <c r="Y87" s="47"/>
      <c r="Z87" s="48"/>
      <c r="AA87" s="48"/>
    </row>
    <row r="88" spans="2:27" x14ac:dyDescent="0.25">
      <c r="B88" s="6"/>
      <c r="C88" s="6"/>
      <c r="D88" s="46">
        <v>2008</v>
      </c>
      <c r="E88" s="49">
        <f t="shared" si="2"/>
        <v>3.537573397470041</v>
      </c>
      <c r="F88" s="49">
        <f t="shared" si="3"/>
        <v>3.6877752463251596</v>
      </c>
      <c r="G88" s="6"/>
      <c r="H88" s="49">
        <f t="shared" si="4"/>
        <v>2.1503711099241514</v>
      </c>
      <c r="I88" s="49">
        <f t="shared" si="5"/>
        <v>2.2138730848674371</v>
      </c>
      <c r="J88" s="6"/>
      <c r="K88" s="6"/>
      <c r="L88" s="6"/>
      <c r="M88" s="6"/>
      <c r="N88" s="6"/>
      <c r="O88" s="46">
        <v>2009</v>
      </c>
      <c r="P88" s="45">
        <f t="shared" si="0"/>
        <v>8.0033745088831987E-2</v>
      </c>
      <c r="Q88" s="45">
        <f t="shared" si="1"/>
        <v>8.5676739916049849E-2</v>
      </c>
      <c r="R88" s="6"/>
      <c r="S88" s="6">
        <v>1</v>
      </c>
      <c r="T88" s="46"/>
      <c r="U88" s="44"/>
      <c r="V88" s="44"/>
      <c r="Y88" s="47"/>
      <c r="Z88" s="48"/>
      <c r="AA88" s="48"/>
    </row>
    <row r="89" spans="2:27" x14ac:dyDescent="0.25">
      <c r="B89" s="6"/>
      <c r="C89" s="6"/>
      <c r="D89" s="46">
        <v>2009</v>
      </c>
      <c r="E89" s="49">
        <f t="shared" si="2"/>
        <v>3.6882032437674752</v>
      </c>
      <c r="F89" s="49">
        <f t="shared" si="3"/>
        <v>3.8464057235423326</v>
      </c>
      <c r="G89" s="6"/>
      <c r="H89" s="49">
        <f t="shared" si="4"/>
        <v>2.156752003072647</v>
      </c>
      <c r="I89" s="49">
        <f t="shared" si="5"/>
        <v>2.2217732724924986</v>
      </c>
      <c r="J89" s="6"/>
      <c r="K89" s="6"/>
      <c r="L89" s="6"/>
      <c r="M89" s="6"/>
      <c r="N89" s="6"/>
      <c r="O89" s="46">
        <v>2010</v>
      </c>
      <c r="P89" s="45">
        <f t="shared" si="0"/>
        <v>8.265904615631392E-2</v>
      </c>
      <c r="Q89" s="45">
        <f t="shared" si="1"/>
        <v>8.8394736102330507E-2</v>
      </c>
      <c r="R89" s="6"/>
      <c r="S89" s="6">
        <v>1</v>
      </c>
      <c r="T89" s="46"/>
      <c r="U89" s="44"/>
      <c r="V89" s="44"/>
      <c r="Y89" s="47"/>
      <c r="Z89" s="48"/>
      <c r="AA89" s="48"/>
    </row>
    <row r="90" spans="2:27" x14ac:dyDescent="0.25">
      <c r="B90" s="6"/>
      <c r="C90" s="6"/>
      <c r="D90" s="46">
        <v>2010</v>
      </c>
      <c r="E90" s="49">
        <f t="shared" si="2"/>
        <v>3.69290105245517</v>
      </c>
      <c r="F90" s="49">
        <f t="shared" si="3"/>
        <v>3.8475274657495646</v>
      </c>
      <c r="G90" s="6"/>
      <c r="H90" s="49">
        <f t="shared" si="4"/>
        <v>2.1092318623105442</v>
      </c>
      <c r="I90" s="49">
        <f t="shared" si="5"/>
        <v>2.1728465870815299</v>
      </c>
      <c r="J90" s="6"/>
      <c r="K90" s="6"/>
      <c r="L90" s="6"/>
      <c r="M90" s="6"/>
      <c r="N90" s="6"/>
      <c r="O90" s="46">
        <v>2011</v>
      </c>
      <c r="P90" s="45">
        <f t="shared" si="0"/>
        <v>8.1403246104615024E-2</v>
      </c>
      <c r="Q90" s="45">
        <f t="shared" si="1"/>
        <v>8.7168499773716546E-2</v>
      </c>
      <c r="R90" s="6"/>
      <c r="S90" s="6">
        <v>1</v>
      </c>
      <c r="T90" s="46"/>
      <c r="U90" s="44"/>
      <c r="V90" s="44"/>
      <c r="Y90" s="47"/>
      <c r="Z90" s="48"/>
      <c r="AA90" s="48"/>
    </row>
    <row r="91" spans="2:27" x14ac:dyDescent="0.25">
      <c r="B91" s="6"/>
      <c r="C91" s="6"/>
      <c r="D91" s="46">
        <v>2011</v>
      </c>
      <c r="E91" s="49">
        <f t="shared" si="2"/>
        <v>3.7634677107623986</v>
      </c>
      <c r="F91" s="49">
        <f t="shared" si="3"/>
        <v>3.9255005522257989</v>
      </c>
      <c r="G91" s="6"/>
      <c r="H91" s="49">
        <f t="shared" si="4"/>
        <v>2.1772147544715637</v>
      </c>
      <c r="I91" s="49">
        <f t="shared" si="5"/>
        <v>2.2432328690581613</v>
      </c>
      <c r="J91" s="6"/>
      <c r="K91" s="6"/>
      <c r="L91" s="6"/>
      <c r="M91" s="6"/>
      <c r="N91" s="6"/>
      <c r="O91" s="46">
        <v>2012</v>
      </c>
      <c r="P91" s="45">
        <f t="shared" si="0"/>
        <v>7.6242805838261152E-2</v>
      </c>
      <c r="Q91" s="45">
        <f t="shared" si="1"/>
        <v>8.1627525891374786E-2</v>
      </c>
      <c r="R91" s="6"/>
      <c r="S91" s="6">
        <v>1</v>
      </c>
      <c r="T91" s="46"/>
      <c r="Y91" s="47"/>
      <c r="Z91" s="3"/>
      <c r="AA91" s="3"/>
    </row>
    <row r="92" spans="2:27" x14ac:dyDescent="0.25">
      <c r="B92" s="6"/>
      <c r="C92" s="6"/>
      <c r="D92" s="46">
        <v>2012</v>
      </c>
      <c r="E92" s="49">
        <f t="shared" si="2"/>
        <v>3.7502721935757464</v>
      </c>
      <c r="F92" s="49">
        <f t="shared" si="3"/>
        <v>3.9130940951012292</v>
      </c>
      <c r="G92" s="6"/>
      <c r="H92" s="49">
        <f t="shared" si="4"/>
        <v>2.2356866223264902</v>
      </c>
      <c r="I92" s="49">
        <f t="shared" si="5"/>
        <v>2.3017730581532945</v>
      </c>
      <c r="J92" s="6"/>
      <c r="K92" s="6"/>
      <c r="L92" s="6"/>
      <c r="M92" s="6"/>
      <c r="N92" s="6"/>
      <c r="O92" s="46">
        <v>2013</v>
      </c>
      <c r="P92" s="45">
        <f t="shared" si="0"/>
        <v>8.0276738762371291E-2</v>
      </c>
      <c r="Q92" s="45">
        <f t="shared" si="1"/>
        <v>8.6129633842939812E-2</v>
      </c>
      <c r="R92" s="6"/>
      <c r="S92" s="6">
        <v>1</v>
      </c>
      <c r="T92" s="46"/>
      <c r="Y92" s="47"/>
      <c r="Z92" s="3"/>
      <c r="AA92" s="3"/>
    </row>
    <row r="93" spans="2:27" x14ac:dyDescent="0.25">
      <c r="B93" s="6"/>
      <c r="C93" s="6"/>
      <c r="D93" s="46">
        <v>2013</v>
      </c>
      <c r="E93" s="49">
        <f t="shared" si="2"/>
        <v>3.8118135247966691</v>
      </c>
      <c r="F93" s="49">
        <f t="shared" si="3"/>
        <v>3.9822691758478612</v>
      </c>
      <c r="G93" s="6"/>
      <c r="H93" s="49">
        <f t="shared" si="4"/>
        <v>2.2365005087223153</v>
      </c>
      <c r="I93" s="49">
        <f t="shared" si="5"/>
        <v>2.3049868524385744</v>
      </c>
      <c r="J93" s="6"/>
      <c r="K93" s="6"/>
      <c r="L93" s="6"/>
      <c r="M93" s="6"/>
      <c r="N93" s="6"/>
      <c r="O93" s="46">
        <v>2014</v>
      </c>
      <c r="P93" s="45">
        <f t="shared" si="0"/>
        <v>8.1773076194631589E-2</v>
      </c>
      <c r="Q93" s="45">
        <f t="shared" si="1"/>
        <v>8.7900501684585297E-2</v>
      </c>
      <c r="R93" s="6"/>
      <c r="S93" s="6">
        <v>1</v>
      </c>
      <c r="T93" s="46"/>
      <c r="Y93" s="47"/>
      <c r="Z93" s="3"/>
      <c r="AA93" s="3"/>
    </row>
    <row r="94" spans="2:27" x14ac:dyDescent="0.25">
      <c r="B94" s="6"/>
      <c r="C94" s="6"/>
      <c r="D94" s="46">
        <v>2014</v>
      </c>
      <c r="E94" s="49">
        <f t="shared" si="2"/>
        <v>3.8436354094252465</v>
      </c>
      <c r="F94" s="49">
        <f t="shared" si="3"/>
        <v>4.0210764004608279</v>
      </c>
      <c r="G94" s="6"/>
      <c r="H94" s="49">
        <f t="shared" si="4"/>
        <v>2.2388171966495918</v>
      </c>
      <c r="I94" s="49">
        <f t="shared" si="5"/>
        <v>2.3085335311829809</v>
      </c>
      <c r="J94" s="6"/>
      <c r="K94" s="6"/>
      <c r="L94" s="6"/>
      <c r="M94" s="6"/>
      <c r="N94" s="6"/>
      <c r="O94" s="46">
        <v>2015</v>
      </c>
      <c r="P94" s="45">
        <f t="shared" si="0"/>
        <v>7.9331702957460282E-2</v>
      </c>
      <c r="Q94" s="45">
        <f t="shared" si="1"/>
        <v>8.5028678836632565E-2</v>
      </c>
      <c r="R94" s="6"/>
      <c r="S94" s="6">
        <v>1</v>
      </c>
      <c r="T94" s="46"/>
      <c r="Y94" s="47"/>
      <c r="Z94" s="3"/>
      <c r="AA94" s="3"/>
    </row>
    <row r="95" spans="2:27" x14ac:dyDescent="0.25">
      <c r="B95" s="6"/>
      <c r="C95" s="6"/>
      <c r="D95" s="46">
        <v>2015</v>
      </c>
      <c r="E95" s="49">
        <f t="shared" si="2"/>
        <v>3.7296995887703162</v>
      </c>
      <c r="F95" s="49">
        <f t="shared" si="3"/>
        <v>3.8940738606755758</v>
      </c>
      <c r="G95" s="6"/>
      <c r="H95" s="49">
        <f t="shared" si="4"/>
        <v>2.1802511948549892</v>
      </c>
      <c r="I95" s="49">
        <f t="shared" si="5"/>
        <v>2.2459674449558591</v>
      </c>
      <c r="J95" s="6"/>
      <c r="K95" s="6"/>
      <c r="L95" s="6"/>
      <c r="M95" s="6"/>
      <c r="N95" s="6"/>
      <c r="O95" s="46">
        <v>2016</v>
      </c>
      <c r="P95" s="45">
        <f t="shared" si="0"/>
        <v>7.8496748949768769E-2</v>
      </c>
      <c r="Q95" s="45">
        <f t="shared" si="1"/>
        <v>8.4230997843192323E-2</v>
      </c>
      <c r="R95" s="6"/>
      <c r="S95" s="6">
        <v>1</v>
      </c>
      <c r="T95" s="46"/>
      <c r="Y95" s="47"/>
      <c r="Z95" s="3"/>
      <c r="AA95" s="3"/>
    </row>
    <row r="96" spans="2:27" x14ac:dyDescent="0.25">
      <c r="B96" s="6"/>
      <c r="C96" s="6"/>
      <c r="D96" s="46">
        <v>2016</v>
      </c>
      <c r="E96" s="49">
        <f t="shared" si="2"/>
        <v>3.7487481582869648</v>
      </c>
      <c r="F96" s="49">
        <f t="shared" si="3"/>
        <v>3.9174434728828373</v>
      </c>
      <c r="G96" s="6"/>
      <c r="H96" s="49">
        <f t="shared" si="4"/>
        <v>2.2238725264327854</v>
      </c>
      <c r="I96" s="49">
        <f t="shared" si="5"/>
        <v>2.291473795383034</v>
      </c>
      <c r="J96" s="6"/>
      <c r="K96" s="6"/>
      <c r="L96" s="6"/>
      <c r="M96" s="6"/>
      <c r="N96" s="6"/>
      <c r="O96" s="46"/>
      <c r="P96" s="45"/>
      <c r="Q96" s="45"/>
      <c r="R96" s="6"/>
      <c r="S96" s="6"/>
      <c r="T96" s="46"/>
      <c r="Y96" s="47"/>
      <c r="Z96" s="3"/>
      <c r="AA96" s="3"/>
    </row>
    <row r="97" spans="1:35" x14ac:dyDescent="0.25">
      <c r="B97" s="6"/>
      <c r="C97" s="5"/>
      <c r="D97" s="5"/>
      <c r="E97" s="5"/>
      <c r="F97" s="5"/>
      <c r="G97" s="5"/>
      <c r="H97" s="5"/>
      <c r="I97" s="5"/>
      <c r="J97" s="5"/>
      <c r="K97" s="5"/>
      <c r="L97" s="5"/>
      <c r="M97" s="5"/>
      <c r="N97" s="5"/>
      <c r="O97" s="5"/>
      <c r="P97" s="5"/>
      <c r="U97" s="47"/>
    </row>
    <row r="98" spans="1:35" x14ac:dyDescent="0.25">
      <c r="C98" s="5"/>
      <c r="D98" s="5"/>
      <c r="E98" s="5"/>
      <c r="F98" s="5"/>
      <c r="G98" s="5"/>
      <c r="H98" s="5"/>
      <c r="I98" s="5"/>
      <c r="J98" s="5"/>
      <c r="K98" s="5"/>
      <c r="L98" s="5"/>
      <c r="M98" s="5"/>
      <c r="N98" s="5"/>
      <c r="O98" s="5"/>
      <c r="P98" s="5"/>
      <c r="U98" s="47"/>
    </row>
    <row r="99" spans="1:35" x14ac:dyDescent="0.25">
      <c r="C99" s="5"/>
      <c r="D99" s="5"/>
      <c r="E99" s="5"/>
      <c r="F99" s="5"/>
      <c r="G99" s="5"/>
      <c r="H99" s="5"/>
      <c r="I99" s="5"/>
      <c r="J99" s="5"/>
      <c r="K99" s="5"/>
      <c r="L99" s="5"/>
      <c r="M99" s="5"/>
      <c r="N99" s="5"/>
      <c r="O99" s="5"/>
      <c r="P99" s="5"/>
      <c r="U99" s="47"/>
    </row>
    <row r="100" spans="1:35" x14ac:dyDescent="0.25">
      <c r="C100" s="5"/>
      <c r="D100" s="5"/>
      <c r="E100" s="5"/>
      <c r="F100" s="5"/>
      <c r="G100" s="5"/>
      <c r="H100" s="5"/>
      <c r="I100" s="5"/>
      <c r="J100" s="5"/>
      <c r="K100" s="5"/>
      <c r="L100" s="5"/>
      <c r="M100" s="5"/>
      <c r="N100" s="5"/>
      <c r="O100" s="5"/>
      <c r="P100" s="5"/>
      <c r="U100" s="47"/>
    </row>
    <row r="101" spans="1:35" x14ac:dyDescent="0.25">
      <c r="C101" s="5"/>
      <c r="D101" s="5"/>
      <c r="E101" s="5"/>
      <c r="F101" s="5"/>
      <c r="G101" s="5"/>
      <c r="H101" s="5"/>
      <c r="I101" s="5"/>
      <c r="J101" s="5"/>
      <c r="K101" s="5"/>
      <c r="L101" s="5"/>
      <c r="M101" s="5"/>
      <c r="N101" s="5"/>
      <c r="O101" s="5"/>
      <c r="P101" s="5"/>
      <c r="U101" s="47"/>
    </row>
    <row r="102" spans="1:35" x14ac:dyDescent="0.25">
      <c r="C102" s="5"/>
      <c r="D102" s="5"/>
      <c r="E102" s="5"/>
      <c r="F102" s="5"/>
      <c r="G102" s="5"/>
      <c r="H102" s="5"/>
      <c r="I102" s="5"/>
      <c r="J102" s="5"/>
      <c r="K102" s="5"/>
      <c r="L102" s="5"/>
      <c r="M102" s="5"/>
      <c r="N102" s="5"/>
      <c r="O102" s="5"/>
      <c r="P102" s="5"/>
      <c r="U102" s="47"/>
    </row>
    <row r="103" spans="1:35" x14ac:dyDescent="0.25">
      <c r="C103" s="5"/>
      <c r="D103" s="5"/>
      <c r="E103" s="5"/>
      <c r="F103" s="5"/>
      <c r="G103" s="5"/>
      <c r="H103" s="5"/>
      <c r="I103" s="5"/>
      <c r="J103" s="5"/>
      <c r="K103" s="5"/>
      <c r="L103" s="5"/>
      <c r="M103" s="5"/>
      <c r="N103" s="5"/>
      <c r="O103" s="5"/>
      <c r="P103" s="5"/>
      <c r="U103" s="47"/>
    </row>
    <row r="104" spans="1:35" x14ac:dyDescent="0.25">
      <c r="C104" s="5"/>
      <c r="D104" s="5"/>
      <c r="E104" s="5"/>
      <c r="F104" s="5"/>
      <c r="G104" s="5"/>
      <c r="H104" s="5"/>
      <c r="I104" s="5"/>
      <c r="J104" s="5"/>
      <c r="K104" s="5"/>
      <c r="L104" s="5"/>
      <c r="M104" s="5"/>
      <c r="N104" s="5"/>
      <c r="O104" s="5"/>
      <c r="P104" s="5"/>
      <c r="U104" s="47"/>
    </row>
    <row r="105" spans="1:35" x14ac:dyDescent="0.25">
      <c r="C105" s="5"/>
      <c r="D105" s="5"/>
      <c r="E105" s="5"/>
      <c r="F105" s="5"/>
      <c r="G105" s="5"/>
      <c r="H105" s="5"/>
      <c r="I105" s="5"/>
      <c r="J105" s="5"/>
      <c r="K105" s="5"/>
      <c r="L105" s="5"/>
      <c r="M105" s="5"/>
      <c r="N105" s="5"/>
      <c r="O105" s="5"/>
      <c r="P105" s="5"/>
      <c r="U105" s="47"/>
    </row>
    <row r="106" spans="1:35" x14ac:dyDescent="0.25">
      <c r="C106" s="5"/>
      <c r="D106" s="5"/>
      <c r="E106" s="5"/>
      <c r="F106" s="5"/>
      <c r="G106" s="5"/>
      <c r="H106" s="5"/>
      <c r="I106" s="5"/>
      <c r="J106" s="5"/>
      <c r="K106" s="5"/>
      <c r="L106" s="5"/>
      <c r="M106" s="5"/>
      <c r="N106" s="5"/>
      <c r="O106" s="5"/>
      <c r="P106" s="5"/>
      <c r="U106" s="47"/>
    </row>
    <row r="107" spans="1:35" x14ac:dyDescent="0.25">
      <c r="C107" s="5"/>
      <c r="D107" s="5"/>
      <c r="E107" s="5"/>
      <c r="F107" s="5"/>
      <c r="G107" s="5"/>
      <c r="H107" s="5"/>
      <c r="I107" s="5"/>
      <c r="J107" s="5"/>
      <c r="K107" s="5"/>
      <c r="L107" s="5"/>
      <c r="M107" s="5"/>
      <c r="N107" s="5"/>
      <c r="O107" s="5"/>
      <c r="P107" s="5"/>
      <c r="T107" s="50"/>
      <c r="U107" s="47"/>
      <c r="V107" s="50"/>
      <c r="W107" s="50"/>
    </row>
    <row r="108" spans="1:35" s="52" customFormat="1" x14ac:dyDescent="0.25">
      <c r="A108" s="3"/>
      <c r="B108" s="3"/>
      <c r="C108" s="5"/>
      <c r="D108" s="5"/>
      <c r="E108" s="5"/>
      <c r="F108" s="5"/>
      <c r="G108" s="5"/>
      <c r="H108" s="5"/>
      <c r="I108" s="5"/>
      <c r="J108" s="5"/>
      <c r="K108" s="5"/>
      <c r="L108" s="50"/>
      <c r="M108" s="50"/>
      <c r="N108" s="50"/>
      <c r="O108" s="50"/>
      <c r="P108" s="50"/>
      <c r="Q108" s="50"/>
      <c r="R108" s="50"/>
      <c r="S108" s="50"/>
      <c r="T108" s="50"/>
      <c r="U108" s="47"/>
      <c r="V108" s="50"/>
      <c r="W108" s="50"/>
      <c r="X108" s="50"/>
      <c r="Y108" s="50"/>
      <c r="Z108" s="50"/>
      <c r="AA108" s="50"/>
      <c r="AB108" s="50"/>
      <c r="AC108" s="50"/>
      <c r="AD108" s="50"/>
      <c r="AE108" s="50"/>
      <c r="AF108" s="50"/>
      <c r="AG108" s="50"/>
      <c r="AH108" s="50"/>
      <c r="AI108" s="51"/>
    </row>
    <row r="109" spans="1:35" s="52" customFormat="1" x14ac:dyDescent="0.25">
      <c r="A109" s="3"/>
      <c r="B109" s="3"/>
      <c r="C109" s="3"/>
      <c r="D109" s="3"/>
      <c r="E109" s="3"/>
      <c r="F109" s="3"/>
      <c r="G109" s="3"/>
      <c r="H109" s="3"/>
      <c r="I109" s="3"/>
      <c r="J109" s="3"/>
      <c r="K109" s="3"/>
      <c r="Q109" s="50"/>
      <c r="R109" s="50"/>
      <c r="S109" s="50"/>
      <c r="U109" s="53"/>
      <c r="X109" s="50"/>
      <c r="Y109" s="50"/>
      <c r="Z109" s="50"/>
      <c r="AA109" s="50"/>
      <c r="AB109" s="50"/>
      <c r="AC109" s="50"/>
      <c r="AD109" s="50"/>
      <c r="AE109" s="50"/>
      <c r="AF109" s="50"/>
      <c r="AG109" s="50"/>
      <c r="AH109" s="50"/>
      <c r="AI109" s="51"/>
    </row>
    <row r="110" spans="1:35" s="52" customFormat="1" x14ac:dyDescent="0.25">
      <c r="A110" s="3"/>
      <c r="B110" s="3"/>
      <c r="C110" s="3"/>
      <c r="D110" s="3"/>
      <c r="E110" s="3"/>
      <c r="F110" s="3"/>
      <c r="G110" s="3"/>
      <c r="H110" s="3"/>
      <c r="I110" s="3"/>
      <c r="J110" s="3"/>
      <c r="K110" s="3"/>
      <c r="Q110" s="50"/>
      <c r="R110" s="50"/>
      <c r="S110" s="50"/>
      <c r="U110" s="53"/>
      <c r="X110" s="50"/>
      <c r="Y110" s="50"/>
      <c r="Z110" s="50"/>
      <c r="AA110" s="50"/>
      <c r="AB110" s="50"/>
      <c r="AC110" s="50"/>
      <c r="AD110" s="50"/>
      <c r="AE110" s="50"/>
      <c r="AF110" s="50"/>
      <c r="AG110" s="50"/>
      <c r="AH110" s="50"/>
      <c r="AI110" s="51"/>
    </row>
    <row r="111" spans="1:35" s="52" customFormat="1" ht="11.4" x14ac:dyDescent="0.2">
      <c r="Q111" s="50"/>
      <c r="R111" s="50"/>
      <c r="S111" s="50"/>
      <c r="T111" s="50"/>
      <c r="U111" s="50"/>
      <c r="V111" s="50"/>
      <c r="W111" s="50"/>
      <c r="X111" s="50"/>
      <c r="Y111" s="50"/>
      <c r="Z111" s="50"/>
      <c r="AA111" s="50"/>
      <c r="AB111" s="50"/>
      <c r="AC111" s="50"/>
      <c r="AD111" s="50"/>
      <c r="AE111" s="50"/>
      <c r="AF111" s="50"/>
      <c r="AG111" s="50"/>
      <c r="AH111" s="50"/>
      <c r="AI111" s="51"/>
    </row>
    <row r="112" spans="1:35" s="52" customFormat="1" ht="11.4" x14ac:dyDescent="0.2">
      <c r="Q112" s="50"/>
      <c r="R112" s="50"/>
      <c r="S112" s="50"/>
      <c r="T112" s="50"/>
      <c r="U112" s="50"/>
      <c r="V112" s="50"/>
      <c r="W112" s="50"/>
      <c r="X112" s="50"/>
      <c r="Y112" s="50"/>
      <c r="Z112" s="50"/>
      <c r="AA112" s="50"/>
      <c r="AB112" s="50"/>
      <c r="AC112" s="50"/>
      <c r="AD112" s="50"/>
      <c r="AE112" s="50"/>
      <c r="AF112" s="50"/>
      <c r="AG112" s="50"/>
      <c r="AH112" s="50"/>
      <c r="AI112" s="51"/>
    </row>
    <row r="113" spans="1:35" s="52" customFormat="1" ht="11.4" x14ac:dyDescent="0.2">
      <c r="Q113" s="50"/>
      <c r="R113" s="50"/>
      <c r="S113" s="50"/>
      <c r="T113" s="50"/>
      <c r="U113" s="50"/>
      <c r="V113" s="50"/>
      <c r="W113" s="50"/>
      <c r="X113" s="50"/>
      <c r="Y113" s="50"/>
      <c r="Z113" s="50"/>
      <c r="AA113" s="50"/>
      <c r="AB113" s="50"/>
      <c r="AC113" s="50"/>
      <c r="AD113" s="50"/>
      <c r="AE113" s="50"/>
      <c r="AF113" s="50"/>
      <c r="AG113" s="50"/>
      <c r="AH113" s="50"/>
      <c r="AI113" s="51"/>
    </row>
    <row r="114" spans="1:35" s="52" customFormat="1" ht="11.4" x14ac:dyDescent="0.2">
      <c r="Q114" s="50"/>
      <c r="R114" s="50"/>
      <c r="S114" s="50"/>
      <c r="T114" s="50"/>
      <c r="U114" s="50"/>
      <c r="V114" s="50"/>
      <c r="W114" s="50"/>
      <c r="X114" s="50"/>
      <c r="Y114" s="50"/>
      <c r="Z114" s="50"/>
      <c r="AA114" s="50"/>
      <c r="AB114" s="50"/>
      <c r="AC114" s="50"/>
      <c r="AD114" s="50"/>
      <c r="AE114" s="50"/>
      <c r="AF114" s="50"/>
      <c r="AG114" s="50"/>
      <c r="AH114" s="50"/>
      <c r="AI114" s="51"/>
    </row>
    <row r="115" spans="1:35" s="52" customFormat="1" ht="11.4" x14ac:dyDescent="0.2">
      <c r="Q115" s="50"/>
      <c r="R115" s="50"/>
      <c r="S115" s="50"/>
      <c r="T115" s="50"/>
      <c r="U115" s="50"/>
      <c r="V115" s="50"/>
      <c r="W115" s="50"/>
      <c r="X115" s="50"/>
      <c r="Y115" s="50"/>
      <c r="Z115" s="50"/>
      <c r="AA115" s="50"/>
      <c r="AB115" s="50"/>
      <c r="AC115" s="50"/>
      <c r="AD115" s="50"/>
      <c r="AE115" s="50"/>
      <c r="AF115" s="50"/>
      <c r="AG115" s="50"/>
      <c r="AH115" s="50"/>
      <c r="AI115" s="51"/>
    </row>
    <row r="116" spans="1:35" x14ac:dyDescent="0.25">
      <c r="A116" s="52"/>
      <c r="B116" s="52"/>
      <c r="C116" s="52"/>
      <c r="D116" s="52"/>
      <c r="E116" s="52"/>
      <c r="F116" s="52"/>
      <c r="G116" s="52"/>
      <c r="H116" s="52"/>
      <c r="I116" s="52"/>
      <c r="J116" s="52"/>
      <c r="K116" s="52"/>
    </row>
    <row r="117" spans="1:35" x14ac:dyDescent="0.25">
      <c r="A117" s="52"/>
      <c r="B117" s="52"/>
      <c r="C117" s="52"/>
      <c r="D117" s="52"/>
      <c r="E117" s="52"/>
      <c r="F117" s="52"/>
      <c r="G117" s="52"/>
      <c r="H117" s="52"/>
      <c r="I117" s="52"/>
      <c r="J117" s="52"/>
      <c r="K117" s="52"/>
    </row>
    <row r="118" spans="1:35" x14ac:dyDescent="0.25">
      <c r="A118" s="52"/>
      <c r="B118" s="52"/>
      <c r="C118" s="52"/>
      <c r="D118" s="52"/>
      <c r="E118" s="52"/>
      <c r="F118" s="52"/>
      <c r="G118" s="52"/>
      <c r="H118" s="52"/>
      <c r="I118" s="52"/>
      <c r="J118" s="52"/>
      <c r="K118" s="52"/>
    </row>
  </sheetData>
  <sheetProtection selectLockedCells="1" selectUnlockedCells="1"/>
  <mergeCells count="3">
    <mergeCell ref="D36:F36"/>
    <mergeCell ref="G36:I36"/>
    <mergeCell ref="P36:R36"/>
  </mergeCells>
  <conditionalFormatting sqref="D72:F76 D44:E58 D77:D81 E77:F96">
    <cfRule type="expression" dxfId="18" priority="11">
      <formula>IF(#REF!=1, VALUE(FIXED($D$44:$F$93,1)),0)</formula>
    </cfRule>
  </conditionalFormatting>
  <conditionalFormatting sqref="H74:I96">
    <cfRule type="expression" dxfId="17" priority="3">
      <formula>IF(#REF!=1, VALUE(FIXED($D$44:$F$93,1)),0)</formula>
    </cfRule>
  </conditionalFormatting>
  <conditionalFormatting sqref="P74:Q74">
    <cfRule type="expression" dxfId="16" priority="2">
      <formula>IF(#REF!=1, VALUE(FIXED($D$44:$F$93,1)),0)</formula>
    </cfRule>
  </conditionalFormatting>
  <conditionalFormatting sqref="P44:R58">
    <cfRule type="expression" dxfId="15" priority="22">
      <formula>IF(#REF!=1, VALUE(FIXED($D$44:$F$93,1)),0)</formula>
    </cfRule>
  </conditionalFormatting>
  <conditionalFormatting sqref="F44:F58">
    <cfRule type="expression" dxfId="14" priority="24">
      <formula>IF(#REF!=1, VALUE(FIXED($D$44:$F$93,1)),0)</formula>
    </cfRule>
  </conditionalFormatting>
  <conditionalFormatting sqref="G44:G58">
    <cfRule type="expression" dxfId="13" priority="26">
      <formula>IF(#REF!=1, VALUE(FIXED($D$44:$F$93,1)),0)</formula>
    </cfRule>
  </conditionalFormatting>
  <conditionalFormatting sqref="H44:H58">
    <cfRule type="expression" dxfId="12" priority="28">
      <formula>IF(#REF!=1, VALUE(FIXED($D$44:$F$93,1)),0)</formula>
    </cfRule>
  </conditionalFormatting>
  <conditionalFormatting sqref="I44:I58">
    <cfRule type="expression" dxfId="11" priority="30">
      <formula>IF(#REF!=1, VALUE(FIXED($D$44:$F$93,1)),0)</formula>
    </cfRule>
  </conditionalFormatting>
  <conditionalFormatting sqref="O75:O80">
    <cfRule type="expression" dxfId="10" priority="1">
      <formula>IF(#REF!=1, VALUE(FIXED($D$44:$F$93,1)),0)</formula>
    </cfRule>
  </conditionalFormatting>
  <pageMargins left="0.7" right="0.7" top="0.75" bottom="0.75" header="0.3" footer="0.3"/>
  <pageSetup paperSize="9" scale="56" orientation="landscape" r:id="rId1"/>
  <rowBreaks count="1" manualBreakCount="1">
    <brk id="71" max="16383" man="1"/>
  </rowBreaks>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8"/>
  <sheetViews>
    <sheetView zoomScale="98" zoomScaleNormal="98" workbookViewId="0">
      <pane xSplit="1" topLeftCell="B1" activePane="topRight" state="frozen"/>
      <selection activeCell="L1" sqref="L1"/>
      <selection pane="topRight" activeCell="K1" sqref="K1"/>
    </sheetView>
  </sheetViews>
  <sheetFormatPr defaultColWidth="9.109375" defaultRowHeight="13.2" x14ac:dyDescent="0.25"/>
  <cols>
    <col min="1" max="1" width="2.6640625" style="3" customWidth="1"/>
    <col min="2" max="2" width="7.33203125" style="3" customWidth="1"/>
    <col min="3" max="4" width="9.109375" style="3" customWidth="1"/>
    <col min="5" max="5" width="9.88671875" style="3" bestFit="1" customWidth="1"/>
    <col min="6" max="6" width="10.109375" style="3" bestFit="1" customWidth="1"/>
    <col min="7" max="7" width="9.109375" style="3"/>
    <col min="8" max="8" width="9.88671875" style="3" bestFit="1" customWidth="1"/>
    <col min="9" max="9" width="10.109375" style="3" bestFit="1" customWidth="1"/>
    <col min="10" max="10" width="9.109375" style="3" customWidth="1"/>
    <col min="11" max="14" width="9.109375" style="3"/>
    <col min="15" max="15" width="10.88671875" style="3" customWidth="1"/>
    <col min="16" max="16" width="9.88671875" style="3" customWidth="1"/>
    <col min="17" max="18" width="9.109375" style="3"/>
    <col min="19" max="19" width="13.44140625" style="3" bestFit="1" customWidth="1"/>
    <col min="20" max="20" width="13.44140625" style="5" customWidth="1"/>
    <col min="21" max="21" width="13.44140625" style="5" bestFit="1" customWidth="1"/>
    <col min="22" max="24" width="13.5546875" style="5" customWidth="1"/>
    <col min="25" max="37" width="9.109375" style="5" customWidth="1"/>
    <col min="38" max="38" width="9.109375" style="6"/>
    <col min="39" max="16384" width="9.109375" style="3"/>
  </cols>
  <sheetData>
    <row r="1" spans="2:30" ht="21" customHeight="1" x14ac:dyDescent="0.25">
      <c r="B1" s="1" t="s">
        <v>47</v>
      </c>
      <c r="C1" s="2"/>
      <c r="D1" s="2"/>
      <c r="S1" s="4"/>
    </row>
    <row r="2" spans="2:30" ht="10.5" customHeight="1" x14ac:dyDescent="0.25">
      <c r="S2" s="7"/>
    </row>
    <row r="3" spans="2:30" ht="8.25" customHeight="1" x14ac:dyDescent="0.25">
      <c r="B3" s="8"/>
      <c r="C3" s="8"/>
      <c r="D3" s="8"/>
      <c r="E3" s="8"/>
      <c r="F3" s="8"/>
      <c r="G3" s="8"/>
      <c r="H3" s="8"/>
      <c r="I3" s="8"/>
      <c r="J3" s="8"/>
      <c r="K3" s="8"/>
      <c r="L3" s="8"/>
      <c r="M3" s="8"/>
      <c r="N3" s="8"/>
      <c r="O3" s="8"/>
      <c r="P3" s="8"/>
      <c r="Q3" s="8"/>
      <c r="R3" s="8"/>
      <c r="S3" s="8"/>
      <c r="T3" s="8"/>
      <c r="U3" s="8"/>
      <c r="V3" s="8"/>
      <c r="W3" s="8"/>
      <c r="X3" s="8"/>
      <c r="Y3" s="8"/>
      <c r="Z3" s="8"/>
      <c r="AA3" s="8"/>
      <c r="AB3" s="8"/>
      <c r="AC3" s="8"/>
      <c r="AD3" s="8"/>
    </row>
    <row r="4" spans="2:30" ht="18" customHeight="1" x14ac:dyDescent="0.25">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2:30" x14ac:dyDescent="0.25">
      <c r="B5" s="8"/>
      <c r="C5" s="8"/>
      <c r="D5" s="8"/>
      <c r="E5" s="8"/>
      <c r="F5" s="8"/>
      <c r="G5" s="8"/>
      <c r="H5" s="8"/>
      <c r="I5" s="8"/>
      <c r="J5" s="8"/>
      <c r="K5" s="8"/>
      <c r="L5" s="8"/>
      <c r="M5" s="8"/>
      <c r="N5" s="8"/>
      <c r="O5" s="8"/>
      <c r="P5" s="8"/>
      <c r="Q5" s="8"/>
      <c r="R5" s="8"/>
      <c r="S5" s="8"/>
      <c r="T5" s="8"/>
      <c r="U5" s="8"/>
      <c r="V5" s="8"/>
      <c r="W5" s="8"/>
      <c r="X5" s="8"/>
      <c r="Y5" s="8"/>
      <c r="Z5" s="8"/>
      <c r="AA5" s="8"/>
      <c r="AB5" s="8"/>
      <c r="AC5" s="8"/>
      <c r="AD5" s="8"/>
    </row>
    <row r="6" spans="2:30" x14ac:dyDescent="0.25">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2:30" ht="12" customHeight="1" x14ac:dyDescent="0.3">
      <c r="B7" s="8"/>
      <c r="C7" s="9"/>
      <c r="D7" s="8"/>
      <c r="E7" s="8"/>
      <c r="F7" s="8"/>
      <c r="G7" s="8"/>
      <c r="H7" s="8"/>
      <c r="I7" s="8"/>
      <c r="J7" s="8"/>
      <c r="K7" s="8"/>
      <c r="L7" s="8"/>
      <c r="M7" s="9"/>
      <c r="N7" s="8"/>
      <c r="O7" s="8"/>
      <c r="P7" s="8"/>
      <c r="Q7" s="8"/>
      <c r="R7" s="8"/>
      <c r="S7" s="8"/>
      <c r="T7" s="8"/>
      <c r="U7" s="8"/>
      <c r="V7" s="8"/>
      <c r="W7" s="8"/>
      <c r="X7" s="8"/>
      <c r="Y7" s="8"/>
      <c r="Z7" s="8"/>
      <c r="AA7" s="8"/>
      <c r="AB7" s="8"/>
      <c r="AC7" s="8"/>
      <c r="AD7" s="8"/>
    </row>
    <row r="8" spans="2:30" ht="9.75" customHeight="1" x14ac:dyDescent="0.25">
      <c r="B8" s="8"/>
      <c r="C8" s="8"/>
      <c r="D8" s="8"/>
      <c r="E8" s="8"/>
      <c r="F8" s="8"/>
      <c r="G8" s="8"/>
      <c r="H8" s="8"/>
      <c r="I8" s="8"/>
      <c r="J8" s="8"/>
      <c r="K8" s="8"/>
      <c r="L8" s="8"/>
      <c r="M8" s="8"/>
      <c r="N8" s="8"/>
      <c r="O8" s="8"/>
      <c r="P8" s="8"/>
      <c r="Q8" s="8"/>
      <c r="R8" s="8"/>
      <c r="S8" s="8"/>
      <c r="T8" s="8"/>
      <c r="U8" s="8"/>
      <c r="V8" s="8"/>
      <c r="W8" s="8"/>
      <c r="X8" s="8"/>
      <c r="Y8" s="8"/>
      <c r="Z8" s="8"/>
      <c r="AA8" s="8"/>
      <c r="AB8" s="8"/>
      <c r="AC8" s="8"/>
      <c r="AD8" s="8"/>
    </row>
    <row r="9" spans="2:30" x14ac:dyDescent="0.25">
      <c r="B9" s="8"/>
      <c r="C9" s="10"/>
      <c r="D9" s="8"/>
      <c r="E9" s="8"/>
      <c r="F9" s="8"/>
      <c r="G9" s="8"/>
      <c r="H9" s="8"/>
      <c r="I9" s="8"/>
      <c r="J9" s="8"/>
      <c r="K9" s="8"/>
      <c r="L9" s="8"/>
      <c r="M9" s="8"/>
      <c r="N9" s="8"/>
      <c r="O9" s="8"/>
      <c r="P9" s="8"/>
      <c r="Q9" s="8"/>
      <c r="R9" s="8"/>
      <c r="S9" s="8"/>
      <c r="T9" s="8"/>
      <c r="U9" s="8"/>
      <c r="V9" s="8"/>
      <c r="W9" s="8"/>
      <c r="X9" s="8"/>
      <c r="Y9" s="8"/>
      <c r="Z9" s="8"/>
      <c r="AA9" s="8"/>
      <c r="AB9" s="8"/>
      <c r="AC9" s="8"/>
      <c r="AD9" s="8"/>
    </row>
    <row r="10" spans="2:30" x14ac:dyDescent="0.25">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2:30" x14ac:dyDescent="0.25">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row>
    <row r="12" spans="2:30" x14ac:dyDescent="0.25">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row>
    <row r="13" spans="2:30" x14ac:dyDescent="0.25">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row>
    <row r="14" spans="2:30" x14ac:dyDescent="0.25">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row>
    <row r="15" spans="2:30" x14ac:dyDescent="0.25">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row>
    <row r="16" spans="2:30" x14ac:dyDescent="0.25">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row>
    <row r="17" spans="2:38" x14ac:dyDescent="0.25">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row>
    <row r="18" spans="2:38" x14ac:dyDescent="0.25">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row>
    <row r="19" spans="2:38" x14ac:dyDescent="0.25">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row>
    <row r="20" spans="2:38" x14ac:dyDescent="0.2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row>
    <row r="21" spans="2:38" x14ac:dyDescent="0.2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row>
    <row r="22" spans="2:38" x14ac:dyDescent="0.25">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row>
    <row r="23" spans="2:38" ht="4.5" customHeight="1" x14ac:dyDescent="0.25">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row>
    <row r="24" spans="2:38" x14ac:dyDescent="0.25">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2:38" x14ac:dyDescent="0.25">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row>
    <row r="26" spans="2:38" ht="9" customHeight="1" x14ac:dyDescent="0.25">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row>
    <row r="27" spans="2:38" ht="3.75" customHeight="1" x14ac:dyDescent="0.25">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row>
    <row r="28" spans="2:38" x14ac:dyDescent="0.25">
      <c r="B28" s="11"/>
      <c r="C28" s="11"/>
      <c r="D28" s="11"/>
      <c r="E28" s="11"/>
      <c r="F28" s="11"/>
      <c r="G28" s="11"/>
      <c r="H28" s="11"/>
      <c r="I28" s="8"/>
      <c r="J28" s="8"/>
      <c r="K28" s="8"/>
      <c r="L28" s="8"/>
      <c r="M28" s="8"/>
      <c r="N28" s="8"/>
      <c r="O28" s="8"/>
      <c r="P28" s="8"/>
      <c r="Q28" s="8"/>
      <c r="R28" s="8"/>
      <c r="S28" s="8"/>
      <c r="T28" s="8"/>
      <c r="U28" s="8"/>
      <c r="V28" s="8"/>
      <c r="W28" s="8"/>
      <c r="X28" s="8"/>
      <c r="Y28" s="8"/>
      <c r="Z28" s="8"/>
      <c r="AA28" s="8"/>
      <c r="AB28" s="8"/>
      <c r="AC28" s="8"/>
      <c r="AD28" s="8"/>
    </row>
    <row r="29" spans="2:38" ht="11.25" customHeight="1" x14ac:dyDescent="0.25">
      <c r="B29" s="11"/>
      <c r="C29" s="11"/>
      <c r="D29" s="11"/>
      <c r="E29" s="11"/>
      <c r="F29" s="11"/>
      <c r="G29" s="11"/>
      <c r="H29" s="11"/>
      <c r="I29" s="8"/>
      <c r="J29" s="8"/>
      <c r="K29" s="8"/>
      <c r="L29" s="8"/>
      <c r="M29" s="8"/>
      <c r="N29" s="8"/>
      <c r="O29" s="8"/>
      <c r="P29" s="8"/>
      <c r="Q29" s="8"/>
      <c r="R29" s="8"/>
      <c r="S29" s="8"/>
      <c r="T29" s="8"/>
      <c r="U29" s="8"/>
      <c r="V29" s="8"/>
      <c r="W29" s="8"/>
      <c r="X29" s="8"/>
      <c r="Y29" s="8"/>
      <c r="Z29" s="8"/>
      <c r="AA29" s="8"/>
      <c r="AB29" s="8"/>
      <c r="AC29" s="8"/>
      <c r="AD29" s="8"/>
    </row>
    <row r="30" spans="2:38" s="15" customFormat="1" x14ac:dyDescent="0.25">
      <c r="B30" s="11"/>
      <c r="C30" s="11"/>
      <c r="D30" s="11"/>
      <c r="E30" s="11"/>
      <c r="F30" s="11"/>
      <c r="G30" s="11"/>
      <c r="H30" s="11"/>
      <c r="I30" s="12"/>
      <c r="J30" s="12"/>
      <c r="K30" s="12"/>
      <c r="L30" s="12"/>
      <c r="M30" s="12"/>
      <c r="N30" s="12"/>
      <c r="O30" s="12"/>
      <c r="P30" s="12"/>
      <c r="Q30" s="12"/>
      <c r="R30" s="12"/>
      <c r="S30" s="12"/>
      <c r="T30" s="12"/>
      <c r="U30" s="12"/>
      <c r="V30" s="12"/>
      <c r="W30" s="12"/>
      <c r="X30" s="12"/>
      <c r="Y30" s="12"/>
      <c r="Z30" s="12"/>
      <c r="AA30" s="12"/>
      <c r="AB30" s="12"/>
      <c r="AC30" s="12"/>
      <c r="AD30" s="12"/>
      <c r="AE30" s="13"/>
      <c r="AF30" s="13"/>
      <c r="AG30" s="13"/>
      <c r="AH30" s="13"/>
      <c r="AI30" s="13"/>
      <c r="AJ30" s="13"/>
      <c r="AK30" s="13"/>
      <c r="AL30" s="14"/>
    </row>
    <row r="31" spans="2:38" ht="7.5" customHeight="1" x14ac:dyDescent="0.25">
      <c r="B31" s="11"/>
      <c r="C31" s="11"/>
      <c r="D31" s="11"/>
      <c r="E31" s="11"/>
      <c r="F31" s="11"/>
      <c r="G31" s="11"/>
      <c r="H31" s="11"/>
      <c r="I31" s="8"/>
      <c r="J31" s="8"/>
      <c r="K31" s="8"/>
      <c r="L31" s="8"/>
      <c r="M31" s="8"/>
      <c r="N31" s="8"/>
      <c r="O31" s="8"/>
      <c r="P31" s="8"/>
      <c r="Q31" s="8"/>
      <c r="R31" s="8"/>
      <c r="S31" s="8"/>
      <c r="T31" s="8"/>
      <c r="U31" s="8"/>
      <c r="V31" s="8"/>
      <c r="W31" s="8"/>
      <c r="X31" s="8"/>
      <c r="Y31" s="8"/>
      <c r="Z31" s="8"/>
      <c r="AA31" s="8"/>
      <c r="AB31" s="8"/>
      <c r="AC31" s="8"/>
      <c r="AD31" s="8"/>
    </row>
    <row r="32" spans="2:38" s="18" customFormat="1" ht="26.25" customHeight="1" x14ac:dyDescent="0.3">
      <c r="B32" s="11"/>
      <c r="C32" s="9" t="s">
        <v>53</v>
      </c>
      <c r="D32" s="8"/>
      <c r="E32" s="8"/>
      <c r="F32" s="8"/>
      <c r="G32" s="8"/>
      <c r="H32" s="8"/>
      <c r="I32" s="11"/>
      <c r="J32" s="11"/>
      <c r="K32" s="11"/>
      <c r="L32" s="11"/>
      <c r="M32" s="69"/>
      <c r="N32" s="9"/>
      <c r="O32" s="8"/>
      <c r="P32" s="8"/>
      <c r="Q32" s="11"/>
      <c r="R32" s="9" t="s">
        <v>53</v>
      </c>
      <c r="S32" s="8"/>
      <c r="T32" s="8"/>
      <c r="U32" s="8"/>
      <c r="V32" s="8"/>
      <c r="W32" s="8"/>
      <c r="X32" s="11"/>
      <c r="Y32" s="11"/>
      <c r="Z32" s="11"/>
      <c r="AA32" s="11"/>
      <c r="AB32" s="11"/>
      <c r="AC32" s="11"/>
      <c r="AD32" s="11"/>
      <c r="AE32" s="16"/>
      <c r="AF32" s="16"/>
      <c r="AG32" s="16"/>
      <c r="AH32" s="16"/>
      <c r="AI32" s="16"/>
      <c r="AJ32" s="16"/>
      <c r="AK32" s="16"/>
      <c r="AL32" s="17"/>
    </row>
    <row r="33" spans="2:38" ht="12" customHeight="1" x14ac:dyDescent="0.25">
      <c r="B33" s="8"/>
      <c r="C33" s="8"/>
      <c r="D33" s="8"/>
      <c r="E33" s="8"/>
      <c r="F33" s="8"/>
      <c r="G33" s="8"/>
      <c r="H33" s="8"/>
      <c r="I33" s="8"/>
      <c r="J33" s="8"/>
      <c r="K33" s="8"/>
      <c r="L33" s="8"/>
      <c r="M33" s="70"/>
      <c r="N33" s="8"/>
      <c r="O33" s="8"/>
      <c r="P33" s="8"/>
      <c r="Q33" s="8"/>
      <c r="R33" s="8"/>
      <c r="S33" s="8"/>
      <c r="T33" s="8"/>
      <c r="U33" s="8"/>
      <c r="V33" s="8"/>
      <c r="W33" s="8"/>
      <c r="X33" s="8"/>
      <c r="Y33" s="8"/>
      <c r="Z33" s="8"/>
      <c r="AA33" s="8"/>
      <c r="AB33" s="8"/>
      <c r="AC33" s="8"/>
      <c r="AD33" s="8"/>
    </row>
    <row r="34" spans="2:38" s="18" customFormat="1" x14ac:dyDescent="0.25">
      <c r="B34" s="11"/>
      <c r="C34" s="19" t="s">
        <v>48</v>
      </c>
      <c r="D34" s="19"/>
      <c r="E34" s="19"/>
      <c r="F34" s="19"/>
      <c r="G34" s="19"/>
      <c r="H34" s="19"/>
      <c r="I34" s="11"/>
      <c r="J34" s="11"/>
      <c r="K34" s="11"/>
      <c r="L34" s="11"/>
      <c r="M34" s="11"/>
      <c r="N34" s="19"/>
      <c r="O34" s="11"/>
      <c r="P34" s="11"/>
      <c r="Q34" s="11"/>
      <c r="R34" s="19" t="s">
        <v>19</v>
      </c>
      <c r="S34" s="19"/>
      <c r="T34" s="19"/>
      <c r="U34" s="19"/>
      <c r="V34" s="19"/>
      <c r="W34" s="19"/>
      <c r="X34" s="11"/>
      <c r="Y34" s="11"/>
      <c r="Z34" s="11"/>
      <c r="AA34" s="11"/>
      <c r="AB34" s="11"/>
      <c r="AC34" s="11"/>
      <c r="AD34" s="11"/>
      <c r="AE34" s="16"/>
      <c r="AF34" s="16"/>
      <c r="AG34" s="16"/>
      <c r="AH34" s="16"/>
      <c r="AI34" s="16"/>
      <c r="AJ34" s="16"/>
      <c r="AK34" s="16"/>
      <c r="AL34" s="17"/>
    </row>
    <row r="35" spans="2:38" ht="7.5" customHeight="1" x14ac:dyDescent="0.25">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row>
    <row r="36" spans="2:38" s="24" customFormat="1" x14ac:dyDescent="0.25">
      <c r="B36" s="20"/>
      <c r="C36" s="21" t="s">
        <v>2</v>
      </c>
      <c r="D36" s="77" t="s">
        <v>21</v>
      </c>
      <c r="E36" s="77"/>
      <c r="F36" s="77"/>
      <c r="G36" s="77" t="s">
        <v>22</v>
      </c>
      <c r="H36" s="77"/>
      <c r="I36" s="77"/>
      <c r="J36" s="78" t="s">
        <v>23</v>
      </c>
      <c r="K36" s="78"/>
      <c r="L36" s="78"/>
      <c r="M36" s="78" t="s">
        <v>24</v>
      </c>
      <c r="N36" s="78"/>
      <c r="O36" s="78"/>
      <c r="P36" s="71"/>
      <c r="Q36" s="20"/>
      <c r="R36" s="21" t="s">
        <v>2</v>
      </c>
      <c r="S36" s="77" t="s">
        <v>28</v>
      </c>
      <c r="T36" s="77"/>
      <c r="U36" s="77"/>
      <c r="V36" s="77" t="s">
        <v>27</v>
      </c>
      <c r="W36" s="77"/>
      <c r="X36" s="77"/>
      <c r="Y36" s="20"/>
      <c r="Z36" s="20"/>
      <c r="AA36" s="20"/>
      <c r="AB36" s="20"/>
      <c r="AC36" s="20"/>
      <c r="AD36" s="20"/>
      <c r="AE36" s="22"/>
      <c r="AF36" s="22"/>
      <c r="AG36" s="22"/>
      <c r="AH36" s="22"/>
      <c r="AI36" s="22"/>
      <c r="AJ36" s="22"/>
      <c r="AK36" s="22"/>
      <c r="AL36" s="23"/>
    </row>
    <row r="37" spans="2:38" s="24" customFormat="1" x14ac:dyDescent="0.25">
      <c r="B37" s="20"/>
      <c r="C37" s="21"/>
      <c r="D37" s="21" t="s">
        <v>18</v>
      </c>
      <c r="E37" s="25" t="s">
        <v>7</v>
      </c>
      <c r="F37" s="25" t="s">
        <v>8</v>
      </c>
      <c r="G37" s="21" t="s">
        <v>18</v>
      </c>
      <c r="H37" s="25" t="s">
        <v>7</v>
      </c>
      <c r="I37" s="25" t="s">
        <v>8</v>
      </c>
      <c r="J37" s="21" t="s">
        <v>18</v>
      </c>
      <c r="K37" s="25" t="s">
        <v>7</v>
      </c>
      <c r="L37" s="25" t="s">
        <v>8</v>
      </c>
      <c r="M37" s="21" t="s">
        <v>18</v>
      </c>
      <c r="N37" s="25" t="s">
        <v>7</v>
      </c>
      <c r="O37" s="25" t="s">
        <v>8</v>
      </c>
      <c r="P37" s="72"/>
      <c r="Q37" s="20"/>
      <c r="R37" s="21"/>
      <c r="S37" s="21" t="s">
        <v>15</v>
      </c>
      <c r="T37" s="25" t="s">
        <v>7</v>
      </c>
      <c r="U37" s="25" t="s">
        <v>8</v>
      </c>
      <c r="V37" s="21" t="s">
        <v>15</v>
      </c>
      <c r="W37" s="25" t="s">
        <v>7</v>
      </c>
      <c r="X37" s="25" t="s">
        <v>8</v>
      </c>
      <c r="Y37" s="20"/>
      <c r="Z37" s="20"/>
      <c r="AA37" s="20"/>
      <c r="AB37" s="20"/>
      <c r="AC37" s="20"/>
      <c r="AD37" s="20"/>
      <c r="AE37" s="22"/>
      <c r="AF37" s="22"/>
      <c r="AG37" s="22"/>
      <c r="AH37" s="22"/>
      <c r="AI37" s="22"/>
      <c r="AJ37" s="22"/>
      <c r="AK37" s="22"/>
      <c r="AL37" s="23"/>
    </row>
    <row r="38" spans="2:38" x14ac:dyDescent="0.25">
      <c r="B38" s="8"/>
      <c r="C38" s="30">
        <v>1996</v>
      </c>
      <c r="D38" s="31">
        <v>68.719806763285021</v>
      </c>
      <c r="E38" s="32">
        <v>63.188623892423301</v>
      </c>
      <c r="F38" s="32">
        <v>74.605474880723648</v>
      </c>
      <c r="G38" s="31">
        <v>79.679213555814258</v>
      </c>
      <c r="H38" s="32">
        <v>73.510405096246302</v>
      </c>
      <c r="I38" s="32">
        <v>86.227476035355721</v>
      </c>
      <c r="J38" s="31">
        <v>53.59913489115614</v>
      </c>
      <c r="K38" s="32">
        <v>50.532520793607922</v>
      </c>
      <c r="L38" s="32">
        <v>56.803188776799836</v>
      </c>
      <c r="M38" s="31">
        <v>62.915550262975088</v>
      </c>
      <c r="N38" s="32">
        <v>59.49983101846135</v>
      </c>
      <c r="O38" s="32">
        <v>66.476239021949951</v>
      </c>
      <c r="P38" s="73"/>
      <c r="Q38" s="8"/>
      <c r="R38" s="30">
        <v>1996</v>
      </c>
      <c r="S38" s="33">
        <v>1.2821066403932537</v>
      </c>
      <c r="T38" s="34">
        <v>1.1593966894444854</v>
      </c>
      <c r="U38" s="34">
        <v>1.4178041496117149</v>
      </c>
      <c r="V38" s="33">
        <v>1.2664470583626819</v>
      </c>
      <c r="W38" s="34">
        <v>1.1502223105912883</v>
      </c>
      <c r="X38" s="34">
        <v>1.3944157897710994</v>
      </c>
      <c r="Y38" s="8"/>
      <c r="Z38" s="8"/>
      <c r="AA38" s="8"/>
      <c r="AB38" s="8"/>
      <c r="AC38" s="8"/>
      <c r="AD38" s="8"/>
    </row>
    <row r="39" spans="2:38" x14ac:dyDescent="0.25">
      <c r="B39" s="8"/>
      <c r="C39" s="30">
        <v>1997</v>
      </c>
      <c r="D39" s="31">
        <v>66.714319752203963</v>
      </c>
      <c r="E39" s="32">
        <v>61.302487747415739</v>
      </c>
      <c r="F39" s="32">
        <v>72.475861374378837</v>
      </c>
      <c r="G39" s="31">
        <v>82.375236891977266</v>
      </c>
      <c r="H39" s="32">
        <v>76.172772056664996</v>
      </c>
      <c r="I39" s="32">
        <v>88.94819655199268</v>
      </c>
      <c r="J39" s="31">
        <v>53.272666951040335</v>
      </c>
      <c r="K39" s="32">
        <v>50.20343400078135</v>
      </c>
      <c r="L39" s="32">
        <v>56.480456748294976</v>
      </c>
      <c r="M39" s="31">
        <v>62.038768080291256</v>
      </c>
      <c r="N39" s="32">
        <v>58.661444381074197</v>
      </c>
      <c r="O39" s="32">
        <v>65.559838274088179</v>
      </c>
      <c r="P39" s="73"/>
      <c r="Q39" s="8"/>
      <c r="R39" s="30">
        <v>1997</v>
      </c>
      <c r="S39" s="33">
        <v>1.2523180004019141</v>
      </c>
      <c r="T39" s="34">
        <v>1.13158214394699</v>
      </c>
      <c r="U39" s="34">
        <v>1.3859359504033646</v>
      </c>
      <c r="V39" s="33">
        <v>1.3278025892675098</v>
      </c>
      <c r="W39" s="34">
        <v>1.2080189300073489</v>
      </c>
      <c r="X39" s="34">
        <v>1.4594636493442847</v>
      </c>
      <c r="Y39" s="8"/>
      <c r="Z39" s="8"/>
      <c r="AA39" s="8"/>
      <c r="AB39" s="8"/>
      <c r="AC39" s="8"/>
      <c r="AD39" s="8"/>
    </row>
    <row r="40" spans="2:38" x14ac:dyDescent="0.25">
      <c r="B40" s="8"/>
      <c r="C40" s="30">
        <v>1998</v>
      </c>
      <c r="D40" s="31">
        <v>32.075471698113205</v>
      </c>
      <c r="E40" s="32">
        <v>28.1295353011106</v>
      </c>
      <c r="F40" s="32">
        <v>36.419954382310685</v>
      </c>
      <c r="G40" s="31">
        <v>36.106750392464676</v>
      </c>
      <c r="H40" s="32">
        <v>31.79428433502337</v>
      </c>
      <c r="I40" s="32">
        <v>40.840986005495616</v>
      </c>
      <c r="J40" s="31">
        <v>27.541076220516924</v>
      </c>
      <c r="K40" s="32">
        <v>25.354217753830945</v>
      </c>
      <c r="L40" s="32">
        <v>29.866091042788227</v>
      </c>
      <c r="M40" s="31">
        <v>33.294716163803962</v>
      </c>
      <c r="N40" s="32">
        <v>30.804574553415712</v>
      </c>
      <c r="O40" s="32">
        <v>35.932553709312486</v>
      </c>
      <c r="P40" s="73"/>
      <c r="Q40" s="8"/>
      <c r="R40" s="30">
        <v>1998</v>
      </c>
      <c r="S40" s="33">
        <v>1.1646411869053379</v>
      </c>
      <c r="T40" s="34">
        <v>1.0017227426878863</v>
      </c>
      <c r="U40" s="34">
        <v>1.3540564034682139</v>
      </c>
      <c r="V40" s="33">
        <v>1.0844588737391849</v>
      </c>
      <c r="W40" s="34">
        <v>0.93817497920946591</v>
      </c>
      <c r="X40" s="34">
        <v>1.2535519225023855</v>
      </c>
      <c r="Y40" s="8"/>
      <c r="Z40" s="8"/>
      <c r="AA40" s="8"/>
      <c r="AB40" s="8"/>
      <c r="AC40" s="8"/>
      <c r="AD40" s="8"/>
    </row>
    <row r="41" spans="2:38" x14ac:dyDescent="0.25">
      <c r="B41" s="8"/>
      <c r="C41" s="30">
        <v>1999</v>
      </c>
      <c r="D41" s="31">
        <v>66.707242848447962</v>
      </c>
      <c r="E41" s="32">
        <v>61.23831907482198</v>
      </c>
      <c r="F41" s="32">
        <v>72.533550403870251</v>
      </c>
      <c r="G41" s="31">
        <v>76.420890937019962</v>
      </c>
      <c r="H41" s="32">
        <v>70.412843164722361</v>
      </c>
      <c r="I41" s="32">
        <v>82.804537133254016</v>
      </c>
      <c r="J41" s="31">
        <v>57.380535992815616</v>
      </c>
      <c r="K41" s="32">
        <v>54.197758701050596</v>
      </c>
      <c r="L41" s="32">
        <v>60.70143853837348</v>
      </c>
      <c r="M41" s="31">
        <v>63.102238474082128</v>
      </c>
      <c r="N41" s="32">
        <v>59.688310021866599</v>
      </c>
      <c r="O41" s="32">
        <v>66.660537101593036</v>
      </c>
      <c r="P41" s="73"/>
      <c r="Q41" s="8"/>
      <c r="R41" s="30">
        <v>1999</v>
      </c>
      <c r="S41" s="33">
        <v>1.162541298965909</v>
      </c>
      <c r="T41" s="34">
        <v>1.0509967424098017</v>
      </c>
      <c r="U41" s="34">
        <v>1.2859243204717461</v>
      </c>
      <c r="V41" s="33">
        <v>1.2110646592736674</v>
      </c>
      <c r="W41" s="34">
        <v>1.0989157680300308</v>
      </c>
      <c r="X41" s="34">
        <v>1.3346588079001549</v>
      </c>
      <c r="Y41" s="8"/>
      <c r="Z41" s="8"/>
      <c r="AA41" s="8"/>
      <c r="AB41" s="8"/>
      <c r="AC41" s="8"/>
      <c r="AD41" s="8"/>
    </row>
    <row r="42" spans="2:38" x14ac:dyDescent="0.25">
      <c r="B42" s="8"/>
      <c r="C42" s="30">
        <v>2000</v>
      </c>
      <c r="D42" s="31">
        <v>66.755999512729929</v>
      </c>
      <c r="E42" s="32">
        <v>61.283078474803567</v>
      </c>
      <c r="F42" s="32">
        <v>72.586565546082824</v>
      </c>
      <c r="G42" s="31">
        <v>76.521284930791325</v>
      </c>
      <c r="H42" s="32">
        <v>70.450304711000655</v>
      </c>
      <c r="I42" s="32">
        <v>82.975465070801405</v>
      </c>
      <c r="J42" s="31">
        <v>57.279349162803896</v>
      </c>
      <c r="K42" s="32">
        <v>54.098307499273481</v>
      </c>
      <c r="L42" s="32">
        <v>60.598615711364964</v>
      </c>
      <c r="M42" s="31">
        <v>63.497623217413064</v>
      </c>
      <c r="N42" s="32">
        <v>60.051642595641738</v>
      </c>
      <c r="O42" s="32">
        <v>67.089798727233685</v>
      </c>
      <c r="P42" s="73"/>
      <c r="Q42" s="8"/>
      <c r="R42" s="30">
        <v>2000</v>
      </c>
      <c r="S42" s="33">
        <v>1.165446194630996</v>
      </c>
      <c r="T42" s="34">
        <v>1.0535819834672051</v>
      </c>
      <c r="U42" s="34">
        <v>1.289187603711665</v>
      </c>
      <c r="V42" s="33">
        <v>1.2051047118533211</v>
      </c>
      <c r="W42" s="34">
        <v>1.0927245763496407</v>
      </c>
      <c r="X42" s="34">
        <v>1.3290424668424303</v>
      </c>
      <c r="Y42" s="8"/>
      <c r="Z42" s="8"/>
      <c r="AA42" s="8"/>
      <c r="AB42" s="8"/>
      <c r="AC42" s="8"/>
      <c r="AD42" s="8"/>
    </row>
    <row r="43" spans="2:38" x14ac:dyDescent="0.25">
      <c r="B43" s="8"/>
      <c r="C43" s="30">
        <v>2001</v>
      </c>
      <c r="D43" s="31">
        <v>75.200989486703776</v>
      </c>
      <c r="E43" s="32">
        <v>69.341483589023724</v>
      </c>
      <c r="F43" s="32">
        <v>81.423366730428071</v>
      </c>
      <c r="G43" s="31">
        <v>78.36587872559096</v>
      </c>
      <c r="H43" s="32">
        <v>72.269586585135457</v>
      </c>
      <c r="I43" s="32">
        <v>84.839065831643481</v>
      </c>
      <c r="J43" s="31">
        <v>56.320156173743285</v>
      </c>
      <c r="K43" s="32">
        <v>53.117181580969323</v>
      </c>
      <c r="L43" s="32">
        <v>59.665787271197402</v>
      </c>
      <c r="M43" s="31">
        <v>63.981877674301536</v>
      </c>
      <c r="N43" s="32">
        <v>60.512311887278308</v>
      </c>
      <c r="O43" s="32">
        <v>67.598520398756548</v>
      </c>
      <c r="P43" s="73"/>
      <c r="Q43" s="8"/>
      <c r="R43" s="30">
        <v>2001</v>
      </c>
      <c r="S43" s="33">
        <v>1.3352411391529986</v>
      </c>
      <c r="T43" s="34">
        <v>1.210327409187727</v>
      </c>
      <c r="U43" s="34">
        <v>1.4730467856487801</v>
      </c>
      <c r="V43" s="33">
        <v>1.2248136749676353</v>
      </c>
      <c r="W43" s="34">
        <v>1.1120970995777042</v>
      </c>
      <c r="X43" s="34">
        <v>1.3489546362070199</v>
      </c>
      <c r="Y43" s="8"/>
      <c r="Z43" s="8"/>
      <c r="AA43" s="8"/>
      <c r="AB43" s="8"/>
      <c r="AC43" s="8"/>
      <c r="AD43" s="8"/>
    </row>
    <row r="44" spans="2:38" x14ac:dyDescent="0.25">
      <c r="B44" s="8"/>
      <c r="C44" s="30">
        <v>2002</v>
      </c>
      <c r="D44" s="31">
        <v>72.178477690288716</v>
      </c>
      <c r="E44" s="32">
        <v>66.271539244015358</v>
      </c>
      <c r="F44" s="32">
        <v>78.470695999408321</v>
      </c>
      <c r="G44" s="31">
        <v>76.046671242278649</v>
      </c>
      <c r="H44" s="32">
        <v>69.845196974122786</v>
      </c>
      <c r="I44" s="32">
        <v>82.651121948027864</v>
      </c>
      <c r="J44" s="31">
        <v>58.113058113058116</v>
      </c>
      <c r="K44" s="32">
        <v>54.835982942328194</v>
      </c>
      <c r="L44" s="32">
        <v>61.534811390657396</v>
      </c>
      <c r="M44" s="31">
        <v>64.87015663643858</v>
      </c>
      <c r="N44" s="32">
        <v>61.335930440088362</v>
      </c>
      <c r="O44" s="32">
        <v>68.554929668106254</v>
      </c>
      <c r="P44" s="73"/>
      <c r="Q44" s="8"/>
      <c r="R44" s="30">
        <v>2002</v>
      </c>
      <c r="S44" s="33">
        <v>1.2420354397778643</v>
      </c>
      <c r="T44" s="34">
        <v>1.1224063102238941</v>
      </c>
      <c r="U44" s="34">
        <v>1.374414968636865</v>
      </c>
      <c r="V44" s="33">
        <v>1.1722905444560319</v>
      </c>
      <c r="W44" s="34">
        <v>1.0608087174343794</v>
      </c>
      <c r="X44" s="34">
        <v>1.2954881478960227</v>
      </c>
      <c r="Y44" s="8"/>
      <c r="Z44" s="8"/>
      <c r="AA44" s="8"/>
      <c r="AB44" s="8"/>
      <c r="AC44" s="8"/>
      <c r="AD44" s="8"/>
    </row>
    <row r="45" spans="2:38" x14ac:dyDescent="0.25">
      <c r="B45" s="8"/>
      <c r="C45" s="30">
        <v>2003</v>
      </c>
      <c r="D45" s="31">
        <v>63.219101818631692</v>
      </c>
      <c r="E45" s="32">
        <v>57.855874306993307</v>
      </c>
      <c r="F45" s="32">
        <v>68.945731223867995</v>
      </c>
      <c r="G45" s="31">
        <v>73.693907093038547</v>
      </c>
      <c r="H45" s="32">
        <v>67.715894479774647</v>
      </c>
      <c r="I45" s="32">
        <v>80.058215604228963</v>
      </c>
      <c r="J45" s="31">
        <v>53.131110793151144</v>
      </c>
      <c r="K45" s="32">
        <v>50.056528524296134</v>
      </c>
      <c r="L45" s="32">
        <v>56.345128397199254</v>
      </c>
      <c r="M45" s="31">
        <v>63.080242886535856</v>
      </c>
      <c r="N45" s="32">
        <v>59.640839130622247</v>
      </c>
      <c r="O45" s="32">
        <v>66.666273568857889</v>
      </c>
      <c r="P45" s="73"/>
      <c r="Q45" s="8"/>
      <c r="R45" s="30">
        <v>2003</v>
      </c>
      <c r="S45" s="33">
        <v>1.1898697556833489</v>
      </c>
      <c r="T45" s="34">
        <v>1.0715688976457116</v>
      </c>
      <c r="U45" s="34">
        <v>1.3212309900002801</v>
      </c>
      <c r="V45" s="33">
        <v>1.1682565526197131</v>
      </c>
      <c r="W45" s="34">
        <v>1.0575263684854483</v>
      </c>
      <c r="X45" s="34">
        <v>1.2905809381316402</v>
      </c>
      <c r="Y45" s="8"/>
      <c r="Z45" s="8"/>
      <c r="AA45" s="8"/>
      <c r="AB45" s="8"/>
      <c r="AC45" s="8"/>
      <c r="AD45" s="8"/>
    </row>
    <row r="46" spans="2:38" x14ac:dyDescent="0.25">
      <c r="B46" s="8"/>
      <c r="C46" s="30">
        <v>2004</v>
      </c>
      <c r="D46" s="31">
        <v>66.007765619484644</v>
      </c>
      <c r="E46" s="32">
        <v>60.657922410842545</v>
      </c>
      <c r="F46" s="32">
        <v>71.70299370497726</v>
      </c>
      <c r="G46" s="31">
        <v>71.936167560154601</v>
      </c>
      <c r="H46" s="32">
        <v>66.185543039228861</v>
      </c>
      <c r="I46" s="32">
        <v>78.052688553269945</v>
      </c>
      <c r="J46" s="31">
        <v>55.854020007410156</v>
      </c>
      <c r="K46" s="32">
        <v>52.745802941818653</v>
      </c>
      <c r="L46" s="32">
        <v>59.097583884128902</v>
      </c>
      <c r="M46" s="31">
        <v>61.035369462908157</v>
      </c>
      <c r="N46" s="32">
        <v>57.70876542509528</v>
      </c>
      <c r="O46" s="32">
        <v>64.503733913350857</v>
      </c>
      <c r="P46" s="73"/>
      <c r="Q46" s="8"/>
      <c r="R46" s="30">
        <v>2004</v>
      </c>
      <c r="S46" s="33">
        <v>1.1817907755024148</v>
      </c>
      <c r="T46" s="34">
        <v>1.069151283903371</v>
      </c>
      <c r="U46" s="34">
        <v>1.3062973015040826</v>
      </c>
      <c r="V46" s="33">
        <v>1.1785980521322308</v>
      </c>
      <c r="W46" s="34">
        <v>1.0679896827057134</v>
      </c>
      <c r="X46" s="34">
        <v>1.3006617863298742</v>
      </c>
      <c r="Y46" s="8"/>
      <c r="Z46" s="8"/>
      <c r="AA46" s="8"/>
      <c r="AB46" s="8"/>
      <c r="AC46" s="8"/>
      <c r="AD46" s="8"/>
    </row>
    <row r="47" spans="2:38" x14ac:dyDescent="0.25">
      <c r="B47" s="8"/>
      <c r="C47" s="30">
        <v>2005</v>
      </c>
      <c r="D47" s="31">
        <v>63.238359972202922</v>
      </c>
      <c r="E47" s="32">
        <v>58.044545542538671</v>
      </c>
      <c r="F47" s="32">
        <v>68.77222343950892</v>
      </c>
      <c r="G47" s="31">
        <v>74.193548387096769</v>
      </c>
      <c r="H47" s="32">
        <v>68.472149434540981</v>
      </c>
      <c r="I47" s="32">
        <v>80.265413487345654</v>
      </c>
      <c r="J47" s="31">
        <v>51.089441515420141</v>
      </c>
      <c r="K47" s="32">
        <v>48.107849632070945</v>
      </c>
      <c r="L47" s="32">
        <v>54.207448836536834</v>
      </c>
      <c r="M47" s="31">
        <v>61.015278462296699</v>
      </c>
      <c r="N47" s="32">
        <v>57.663391438794989</v>
      </c>
      <c r="O47" s="32">
        <v>64.511179498422422</v>
      </c>
      <c r="P47" s="73"/>
      <c r="Q47" s="8"/>
      <c r="R47" s="30">
        <v>2005</v>
      </c>
      <c r="S47" s="33">
        <v>1.2377970495746351</v>
      </c>
      <c r="T47" s="34">
        <v>1.1170019133051405</v>
      </c>
      <c r="U47" s="34">
        <v>1.3716552475744275</v>
      </c>
      <c r="V47" s="33">
        <v>1.2159831153264891</v>
      </c>
      <c r="W47" s="34">
        <v>1.1042565399267896</v>
      </c>
      <c r="X47" s="34">
        <v>1.3390139730185735</v>
      </c>
      <c r="Y47" s="8"/>
      <c r="Z47" s="8"/>
      <c r="AA47" s="8"/>
      <c r="AB47" s="8"/>
      <c r="AC47" s="8"/>
      <c r="AD47" s="8"/>
    </row>
    <row r="48" spans="2:38" x14ac:dyDescent="0.25">
      <c r="B48" s="8"/>
      <c r="C48" s="30">
        <v>2006</v>
      </c>
      <c r="D48" s="31">
        <v>65.00163594721343</v>
      </c>
      <c r="E48" s="32">
        <v>59.887148141534198</v>
      </c>
      <c r="F48" s="32">
        <v>70.436137725113085</v>
      </c>
      <c r="G48" s="31">
        <v>68.332192562172025</v>
      </c>
      <c r="H48" s="32">
        <v>62.968853584424878</v>
      </c>
      <c r="I48" s="32">
        <v>74.030246197627804</v>
      </c>
      <c r="J48" s="31">
        <v>50.279587781320764</v>
      </c>
      <c r="K48" s="32">
        <v>47.335976453734304</v>
      </c>
      <c r="L48" s="32">
        <v>53.358320249031458</v>
      </c>
      <c r="M48" s="31">
        <v>59.033816425120776</v>
      </c>
      <c r="N48" s="32">
        <v>55.769919135309266</v>
      </c>
      <c r="O48" s="32">
        <v>62.438883982992351</v>
      </c>
      <c r="P48" s="73"/>
      <c r="Q48" s="8"/>
      <c r="R48" s="30">
        <v>2006</v>
      </c>
      <c r="S48" s="33">
        <v>1.2928036767111686</v>
      </c>
      <c r="T48" s="34">
        <v>1.1699145618487368</v>
      </c>
      <c r="U48" s="34">
        <v>1.4286011996267558</v>
      </c>
      <c r="V48" s="33">
        <v>1.1575093175425213</v>
      </c>
      <c r="W48" s="34">
        <v>1.0497062553308358</v>
      </c>
      <c r="X48" s="34">
        <v>1.2763835724456838</v>
      </c>
      <c r="Y48" s="8"/>
      <c r="Z48" s="8"/>
      <c r="AA48" s="8"/>
      <c r="AB48" s="8"/>
      <c r="AC48" s="8"/>
      <c r="AD48" s="8"/>
    </row>
    <row r="49" spans="2:30" x14ac:dyDescent="0.25">
      <c r="B49" s="8"/>
      <c r="C49" s="30">
        <v>2007</v>
      </c>
      <c r="D49" s="31">
        <v>63.061265216523651</v>
      </c>
      <c r="E49" s="32">
        <v>58.239987297433998</v>
      </c>
      <c r="F49" s="32">
        <v>68.175205479132828</v>
      </c>
      <c r="G49" s="31">
        <v>69.557750107342201</v>
      </c>
      <c r="H49" s="32">
        <v>64.304558106926606</v>
      </c>
      <c r="I49" s="32">
        <v>75.125732085397473</v>
      </c>
      <c r="J49" s="31">
        <v>52.235953624665562</v>
      </c>
      <c r="K49" s="32">
        <v>49.357175251069577</v>
      </c>
      <c r="L49" s="32">
        <v>55.238829929810514</v>
      </c>
      <c r="M49" s="31">
        <v>59.00341788091383</v>
      </c>
      <c r="N49" s="32">
        <v>55.853522794164093</v>
      </c>
      <c r="O49" s="32">
        <v>62.284687943475205</v>
      </c>
      <c r="P49" s="73"/>
      <c r="Q49" s="8"/>
      <c r="R49" s="30">
        <v>2007</v>
      </c>
      <c r="S49" s="33">
        <v>1.207238708986571</v>
      </c>
      <c r="T49" s="34">
        <v>1.096814455509425</v>
      </c>
      <c r="U49" s="34">
        <v>1.3287801716641754</v>
      </c>
      <c r="V49" s="33">
        <v>1.1788766245326687</v>
      </c>
      <c r="W49" s="34">
        <v>1.0729944496586417</v>
      </c>
      <c r="X49" s="34">
        <v>1.2952071618932126</v>
      </c>
      <c r="Y49" s="8"/>
      <c r="Z49" s="8"/>
      <c r="AA49" s="8"/>
      <c r="AB49" s="8"/>
      <c r="AC49" s="8"/>
      <c r="AD49" s="8"/>
    </row>
    <row r="50" spans="2:30" x14ac:dyDescent="0.25">
      <c r="B50" s="8"/>
      <c r="C50" s="30">
        <v>2008</v>
      </c>
      <c r="D50" s="31">
        <v>63.913859527807965</v>
      </c>
      <c r="E50" s="32">
        <v>59.083254032146968</v>
      </c>
      <c r="F50" s="32">
        <v>69.034163020482893</v>
      </c>
      <c r="G50" s="31">
        <v>66.459427591381711</v>
      </c>
      <c r="H50" s="32">
        <v>61.330393109048735</v>
      </c>
      <c r="I50" s="32">
        <v>71.902904455420313</v>
      </c>
      <c r="J50" s="31">
        <v>52.087322864802758</v>
      </c>
      <c r="K50" s="32">
        <v>49.209807967496729</v>
      </c>
      <c r="L50" s="32">
        <v>55.08919206770544</v>
      </c>
      <c r="M50" s="31">
        <v>60.718434456259494</v>
      </c>
      <c r="N50" s="32">
        <v>57.532769405502414</v>
      </c>
      <c r="O50" s="32">
        <v>64.03459659238672</v>
      </c>
      <c r="P50" s="73"/>
      <c r="Q50" s="8"/>
      <c r="R50" s="30">
        <v>2008</v>
      </c>
      <c r="S50" s="33">
        <v>1.2270521119640192</v>
      </c>
      <c r="T50" s="34">
        <v>1.1155482218707389</v>
      </c>
      <c r="U50" s="34">
        <v>1.3497013001826323</v>
      </c>
      <c r="V50" s="33">
        <v>1.0945510731054491</v>
      </c>
      <c r="W50" s="34">
        <v>0.9953660528913425</v>
      </c>
      <c r="X50" s="34">
        <v>1.203619561021007</v>
      </c>
      <c r="Y50" s="8"/>
      <c r="Z50" s="8"/>
      <c r="AA50" s="8"/>
      <c r="AB50" s="8"/>
      <c r="AC50" s="8"/>
      <c r="AD50" s="8"/>
    </row>
    <row r="51" spans="2:30" x14ac:dyDescent="0.25">
      <c r="B51" s="8"/>
      <c r="C51" s="30">
        <v>2009</v>
      </c>
      <c r="D51" s="31">
        <v>67.247167436005029</v>
      </c>
      <c r="E51" s="32">
        <v>62.141367178843396</v>
      </c>
      <c r="F51" s="32">
        <v>72.660646104007071</v>
      </c>
      <c r="G51" s="31">
        <v>67.240993510852533</v>
      </c>
      <c r="H51" s="32">
        <v>61.971911388302971</v>
      </c>
      <c r="I51" s="32">
        <v>72.838341780239034</v>
      </c>
      <c r="J51" s="31">
        <v>51.764705882352942</v>
      </c>
      <c r="K51" s="32">
        <v>48.862626079013154</v>
      </c>
      <c r="L51" s="32">
        <v>54.794132941749915</v>
      </c>
      <c r="M51" s="31">
        <v>59.089869654699292</v>
      </c>
      <c r="N51" s="32">
        <v>55.911372109498167</v>
      </c>
      <c r="O51" s="32">
        <v>62.401980777725036</v>
      </c>
      <c r="P51" s="73"/>
      <c r="Q51" s="8"/>
      <c r="R51" s="30">
        <v>2009</v>
      </c>
      <c r="S51" s="33">
        <v>1.2990930072864608</v>
      </c>
      <c r="T51" s="34">
        <v>1.1801128514895816</v>
      </c>
      <c r="U51" s="34">
        <v>1.4300688611689774</v>
      </c>
      <c r="V51" s="33">
        <v>1.1379445225346678</v>
      </c>
      <c r="W51" s="34">
        <v>1.0329808483878138</v>
      </c>
      <c r="X51" s="34">
        <v>1.2535738086409323</v>
      </c>
      <c r="Y51" s="8"/>
      <c r="Z51" s="8"/>
      <c r="AA51" s="8"/>
      <c r="AB51" s="8"/>
      <c r="AC51" s="8"/>
      <c r="AD51" s="8"/>
    </row>
    <row r="52" spans="2:30" x14ac:dyDescent="0.25">
      <c r="B52" s="8"/>
      <c r="C52" s="30">
        <v>2010</v>
      </c>
      <c r="D52" s="31">
        <v>62.882809309922422</v>
      </c>
      <c r="E52" s="32">
        <v>58.014387688758688</v>
      </c>
      <c r="F52" s="32">
        <v>68.050695919695286</v>
      </c>
      <c r="G52" s="31">
        <v>75.409475651313613</v>
      </c>
      <c r="H52" s="32">
        <v>69.871278574272893</v>
      </c>
      <c r="I52" s="32">
        <v>81.269923406288868</v>
      </c>
      <c r="J52" s="31">
        <v>53.522084768099305</v>
      </c>
      <c r="K52" s="32">
        <v>50.606119031638599</v>
      </c>
      <c r="L52" s="32">
        <v>56.562261403673254</v>
      </c>
      <c r="M52" s="31">
        <v>54.705380783556976</v>
      </c>
      <c r="N52" s="32">
        <v>51.677129883398926</v>
      </c>
      <c r="O52" s="32">
        <v>57.864774650809487</v>
      </c>
      <c r="P52" s="73"/>
      <c r="Q52" s="8"/>
      <c r="R52" s="30">
        <v>2010</v>
      </c>
      <c r="S52" s="33">
        <v>1.1748946174720454</v>
      </c>
      <c r="T52" s="34">
        <v>1.0669518835139058</v>
      </c>
      <c r="U52" s="34">
        <v>1.2937578380935424</v>
      </c>
      <c r="V52" s="33">
        <v>1.3784654191453825</v>
      </c>
      <c r="W52" s="34">
        <v>1.2553592132602118</v>
      </c>
      <c r="X52" s="34">
        <v>1.5136439767266734</v>
      </c>
      <c r="Y52" s="8"/>
      <c r="Z52" s="8"/>
      <c r="AA52" s="8"/>
      <c r="AB52" s="8"/>
      <c r="AC52" s="8"/>
      <c r="AD52" s="8"/>
    </row>
    <row r="53" spans="2:30" x14ac:dyDescent="0.25">
      <c r="B53" s="8"/>
      <c r="C53" s="30">
        <v>2011</v>
      </c>
      <c r="D53" s="31">
        <v>65.685531868845359</v>
      </c>
      <c r="E53" s="32">
        <v>60.563322177504254</v>
      </c>
      <c r="F53" s="32">
        <v>71.125223127317682</v>
      </c>
      <c r="G53" s="31">
        <v>71.192994427385415</v>
      </c>
      <c r="H53" s="32">
        <v>65.724511730289024</v>
      </c>
      <c r="I53" s="32">
        <v>76.995065907053487</v>
      </c>
      <c r="J53" s="31">
        <v>52.928971880104186</v>
      </c>
      <c r="K53" s="32">
        <v>49.975067892655481</v>
      </c>
      <c r="L53" s="32">
        <v>56.011887031994746</v>
      </c>
      <c r="M53" s="31">
        <v>58.314329594638622</v>
      </c>
      <c r="N53" s="32">
        <v>55.129783598189654</v>
      </c>
      <c r="O53" s="32">
        <v>61.634859138527638</v>
      </c>
      <c r="P53" s="73"/>
      <c r="Q53" s="8"/>
      <c r="R53" s="30">
        <v>2011</v>
      </c>
      <c r="S53" s="33">
        <v>1.2410128051917881</v>
      </c>
      <c r="T53" s="34">
        <v>1.1255722729479107</v>
      </c>
      <c r="U53" s="34">
        <v>1.3682931071288609</v>
      </c>
      <c r="V53" s="33">
        <v>1.220849059266744</v>
      </c>
      <c r="W53" s="34">
        <v>1.1091745117920428</v>
      </c>
      <c r="X53" s="34">
        <v>1.3437672878944948</v>
      </c>
      <c r="Y53" s="8"/>
      <c r="Z53" s="8"/>
      <c r="AA53" s="8"/>
      <c r="AB53" s="8"/>
      <c r="AC53" s="8"/>
      <c r="AD53" s="8"/>
    </row>
    <row r="54" spans="2:30" x14ac:dyDescent="0.25">
      <c r="B54" s="8"/>
      <c r="C54" s="30">
        <v>2012</v>
      </c>
      <c r="D54" s="31">
        <v>59.417771018900716</v>
      </c>
      <c r="E54" s="32">
        <v>54.542111617184673</v>
      </c>
      <c r="F54" s="32">
        <v>64.612346945450767</v>
      </c>
      <c r="G54" s="31">
        <v>76.18393960192175</v>
      </c>
      <c r="H54" s="32">
        <v>70.50708864047931</v>
      </c>
      <c r="I54" s="32">
        <v>82.196190437583056</v>
      </c>
      <c r="J54" s="31">
        <v>55.75315667792993</v>
      </c>
      <c r="K54" s="32">
        <v>52.709673614093035</v>
      </c>
      <c r="L54" s="32">
        <v>58.926546710198537</v>
      </c>
      <c r="M54" s="31">
        <v>61.310488539013662</v>
      </c>
      <c r="N54" s="32">
        <v>58.052094838655414</v>
      </c>
      <c r="O54" s="32">
        <v>64.704151147098941</v>
      </c>
      <c r="P54" s="73"/>
      <c r="Q54" s="8"/>
      <c r="R54" s="30">
        <v>2012</v>
      </c>
      <c r="S54" s="33">
        <v>1.0657292709386881</v>
      </c>
      <c r="T54" s="34">
        <v>0.96389558912558648</v>
      </c>
      <c r="U54" s="34">
        <v>1.1783214818586811</v>
      </c>
      <c r="V54" s="33">
        <v>1.2425922777216769</v>
      </c>
      <c r="W54" s="34">
        <v>1.1321162109420184</v>
      </c>
      <c r="X54" s="34">
        <v>1.3638490057206885</v>
      </c>
      <c r="Y54" s="8"/>
      <c r="Z54" s="8"/>
      <c r="AA54" s="8"/>
      <c r="AB54" s="8"/>
      <c r="AC54" s="8"/>
      <c r="AD54" s="8"/>
    </row>
    <row r="55" spans="2:30" x14ac:dyDescent="0.25">
      <c r="B55" s="8"/>
      <c r="C55" s="30">
        <v>2013</v>
      </c>
      <c r="D55" s="31">
        <v>62.471603816447072</v>
      </c>
      <c r="E55" s="32">
        <v>57.359056001748854</v>
      </c>
      <c r="F55" s="32">
        <v>67.917617391582397</v>
      </c>
      <c r="G55" s="31">
        <v>71.300179748352306</v>
      </c>
      <c r="H55" s="32">
        <v>65.68549137288629</v>
      </c>
      <c r="I55" s="32">
        <v>77.26648483060535</v>
      </c>
      <c r="J55" s="31">
        <v>52.011731280359271</v>
      </c>
      <c r="K55" s="32">
        <v>49.029487580424941</v>
      </c>
      <c r="L55" s="32">
        <v>55.127934752999742</v>
      </c>
      <c r="M55" s="31">
        <v>61.263868789194404</v>
      </c>
      <c r="N55" s="32">
        <v>57.940403812979866</v>
      </c>
      <c r="O55" s="32">
        <v>64.72827414618807</v>
      </c>
      <c r="P55" s="73"/>
      <c r="Q55" s="8"/>
      <c r="R55" s="30">
        <v>2013</v>
      </c>
      <c r="S55" s="33">
        <v>1.2011060250947208</v>
      </c>
      <c r="T55" s="34">
        <v>1.0848183832911855</v>
      </c>
      <c r="U55" s="34">
        <v>1.3298591780331255</v>
      </c>
      <c r="V55" s="33">
        <v>1.163821044238853</v>
      </c>
      <c r="W55" s="34">
        <v>1.0558396833367187</v>
      </c>
      <c r="X55" s="34">
        <v>1.2828457240143873</v>
      </c>
      <c r="Y55" s="10"/>
      <c r="Z55" s="8"/>
      <c r="AA55" s="8"/>
      <c r="AB55" s="8"/>
      <c r="AC55" s="8"/>
      <c r="AD55" s="8"/>
    </row>
    <row r="56" spans="2:30" x14ac:dyDescent="0.25">
      <c r="B56" s="8"/>
      <c r="C56" s="30">
        <v>2014</v>
      </c>
      <c r="D56" s="31">
        <v>60.752056404230316</v>
      </c>
      <c r="E56" s="32">
        <v>55.627454445683988</v>
      </c>
      <c r="F56" s="32">
        <v>66.221796852101207</v>
      </c>
      <c r="G56" s="31">
        <v>70.146818923327899</v>
      </c>
      <c r="H56" s="32">
        <v>64.451564653694561</v>
      </c>
      <c r="I56" s="32">
        <v>76.210437992268808</v>
      </c>
      <c r="J56" s="31">
        <v>51.930635838150287</v>
      </c>
      <c r="K56" s="32">
        <v>48.937410086797364</v>
      </c>
      <c r="L56" s="32">
        <v>55.059048817840136</v>
      </c>
      <c r="M56" s="31">
        <v>59.660076309399926</v>
      </c>
      <c r="N56" s="32">
        <v>56.337339226005376</v>
      </c>
      <c r="O56" s="32">
        <v>63.12762443174087</v>
      </c>
      <c r="P56" s="73"/>
      <c r="Q56" s="8"/>
      <c r="R56" s="30">
        <v>2014</v>
      </c>
      <c r="S56" s="33">
        <v>1.169869296296955</v>
      </c>
      <c r="T56" s="34">
        <v>1.0541365401445275</v>
      </c>
      <c r="U56" s="34">
        <v>1.2983082535310764</v>
      </c>
      <c r="V56" s="33">
        <v>1.1757748776508974</v>
      </c>
      <c r="W56" s="34">
        <v>1.0635507206657031</v>
      </c>
      <c r="X56" s="34">
        <v>1.2998407467108617</v>
      </c>
      <c r="Y56" s="10"/>
      <c r="Z56" s="8"/>
      <c r="AA56" s="8"/>
      <c r="AB56" s="8"/>
      <c r="AC56" s="8"/>
      <c r="AD56" s="8"/>
    </row>
    <row r="57" spans="2:30" x14ac:dyDescent="0.25">
      <c r="B57" s="8"/>
      <c r="C57" s="35">
        <v>2015</v>
      </c>
      <c r="D57" s="31">
        <v>61.160082707585154</v>
      </c>
      <c r="E57" s="32">
        <v>56.20745672872215</v>
      </c>
      <c r="F57" s="32">
        <v>66.432154731205486</v>
      </c>
      <c r="G57" s="31">
        <v>71.694599627560521</v>
      </c>
      <c r="H57" s="32">
        <v>66.14396436209033</v>
      </c>
      <c r="I57" s="32">
        <v>77.586664016449603</v>
      </c>
      <c r="J57" s="31">
        <v>53.092284683733617</v>
      </c>
      <c r="K57" s="32">
        <v>50.138961985566169</v>
      </c>
      <c r="L57" s="32">
        <v>56.17415478895218</v>
      </c>
      <c r="M57" s="31">
        <v>58.962373304947469</v>
      </c>
      <c r="N57" s="32">
        <v>55.768716354768806</v>
      </c>
      <c r="O57" s="32">
        <v>62.291248066173701</v>
      </c>
      <c r="P57" s="73"/>
      <c r="Q57" s="8"/>
      <c r="R57" s="35">
        <v>2015</v>
      </c>
      <c r="S57" s="33">
        <v>1.1519580118262145</v>
      </c>
      <c r="T57" s="34">
        <v>1.0422391043076951</v>
      </c>
      <c r="U57" s="36">
        <v>1.2732272810777583</v>
      </c>
      <c r="V57" s="33">
        <v>1.2159381586755889</v>
      </c>
      <c r="W57" s="34">
        <v>1.1044306102148718</v>
      </c>
      <c r="X57" s="36">
        <v>1.3387039367151656</v>
      </c>
      <c r="Y57" s="10"/>
      <c r="Z57" s="8"/>
      <c r="AA57" s="8"/>
      <c r="AB57" s="8"/>
      <c r="AC57" s="8"/>
      <c r="AD57" s="8"/>
    </row>
    <row r="58" spans="2:30" x14ac:dyDescent="0.25">
      <c r="B58" s="8"/>
      <c r="C58" s="37">
        <v>2016</v>
      </c>
      <c r="D58" s="38">
        <v>61.789532920652782</v>
      </c>
      <c r="E58" s="39">
        <v>56.728299500843157</v>
      </c>
      <c r="F58" s="39">
        <v>67.181196290944499</v>
      </c>
      <c r="G58" s="38">
        <v>68.924680246328748</v>
      </c>
      <c r="H58" s="39">
        <v>63.438022860354728</v>
      </c>
      <c r="I58" s="39">
        <v>74.758884074060433</v>
      </c>
      <c r="J58" s="38">
        <v>53.74254203579823</v>
      </c>
      <c r="K58" s="39">
        <v>50.730828072840097</v>
      </c>
      <c r="L58" s="39">
        <v>56.886357231307613</v>
      </c>
      <c r="M58" s="38">
        <v>59.619692131725678</v>
      </c>
      <c r="N58" s="39">
        <v>56.361295135531158</v>
      </c>
      <c r="O58" s="39">
        <v>63.017339970166908</v>
      </c>
      <c r="P58" s="73"/>
      <c r="Q58" s="8"/>
      <c r="R58" s="37">
        <v>2016</v>
      </c>
      <c r="S58" s="40">
        <v>1.1497322340929539</v>
      </c>
      <c r="T58" s="41">
        <v>1.0391400762057612</v>
      </c>
      <c r="U58" s="41">
        <v>1.2720943406773462</v>
      </c>
      <c r="V58" s="40">
        <v>1.1560723945713158</v>
      </c>
      <c r="W58" s="41">
        <v>1.0477914359215017</v>
      </c>
      <c r="X58" s="41">
        <v>1.2755433339789046</v>
      </c>
      <c r="Y58" s="10"/>
      <c r="Z58" s="8"/>
      <c r="AA58" s="8"/>
      <c r="AB58" s="8"/>
      <c r="AC58" s="8"/>
      <c r="AD58" s="8"/>
    </row>
    <row r="59" spans="2:30" x14ac:dyDescent="0.25">
      <c r="B59" s="8"/>
      <c r="C59" s="10"/>
      <c r="D59" s="10"/>
      <c r="E59" s="10"/>
      <c r="F59" s="10"/>
      <c r="G59" s="10"/>
      <c r="H59" s="10"/>
      <c r="I59" s="10"/>
      <c r="J59" s="10"/>
      <c r="K59" s="10"/>
      <c r="L59" s="10"/>
      <c r="M59" s="10"/>
      <c r="N59" s="10"/>
      <c r="O59" s="10"/>
      <c r="P59" s="10"/>
      <c r="Q59" s="8"/>
      <c r="R59" s="10"/>
      <c r="S59" s="10"/>
      <c r="T59" s="10"/>
      <c r="U59" s="10"/>
      <c r="V59" s="10"/>
      <c r="W59" s="10"/>
      <c r="X59" s="10"/>
      <c r="Y59" s="10"/>
      <c r="Z59" s="8"/>
      <c r="AA59" s="8"/>
      <c r="AB59" s="8"/>
      <c r="AC59" s="8"/>
      <c r="AD59" s="8"/>
    </row>
    <row r="60" spans="2:30" x14ac:dyDescent="0.25">
      <c r="B60" s="8"/>
      <c r="C60" s="10"/>
      <c r="D60" s="10"/>
      <c r="E60" s="10"/>
      <c r="F60" s="10"/>
      <c r="G60" s="10"/>
      <c r="H60" s="10"/>
      <c r="I60" s="10"/>
      <c r="J60" s="10"/>
      <c r="K60" s="10"/>
      <c r="L60" s="10"/>
      <c r="M60" s="10"/>
      <c r="N60" s="10"/>
      <c r="O60" s="10"/>
      <c r="P60" s="10"/>
      <c r="Q60" s="8"/>
      <c r="R60" s="10"/>
      <c r="S60" s="10"/>
      <c r="T60" s="10"/>
      <c r="U60" s="10"/>
      <c r="V60" s="10"/>
      <c r="W60" s="10"/>
      <c r="X60" s="10"/>
      <c r="Y60" s="10"/>
      <c r="Z60" s="8"/>
      <c r="AA60" s="8"/>
      <c r="AB60" s="8"/>
      <c r="AC60" s="8"/>
      <c r="AD60" s="8"/>
    </row>
    <row r="61" spans="2:30" x14ac:dyDescent="0.25">
      <c r="B61" s="8"/>
      <c r="C61" s="8" t="s">
        <v>9</v>
      </c>
      <c r="D61" s="8"/>
      <c r="E61" s="8"/>
      <c r="F61" s="8"/>
      <c r="G61" s="8"/>
      <c r="H61" s="8"/>
      <c r="I61" s="8"/>
      <c r="J61" s="8"/>
      <c r="K61" s="8"/>
      <c r="L61" s="8"/>
      <c r="M61" s="8"/>
      <c r="N61" s="8"/>
      <c r="O61" s="8"/>
      <c r="P61" s="10"/>
      <c r="Q61" s="8"/>
      <c r="R61" s="8" t="s">
        <v>9</v>
      </c>
      <c r="S61" s="8"/>
      <c r="T61" s="8"/>
      <c r="U61" s="8"/>
      <c r="V61" s="8"/>
      <c r="W61" s="8"/>
      <c r="X61" s="8"/>
      <c r="Y61" s="8"/>
      <c r="Z61" s="8"/>
      <c r="AA61" s="8"/>
      <c r="AB61" s="8"/>
      <c r="AC61" s="8"/>
      <c r="AD61" s="8"/>
    </row>
    <row r="62" spans="2:30" x14ac:dyDescent="0.25">
      <c r="B62" s="8"/>
      <c r="C62" s="10" t="s">
        <v>17</v>
      </c>
      <c r="D62" s="10"/>
      <c r="E62" s="10"/>
      <c r="F62" s="10"/>
      <c r="G62" s="10"/>
      <c r="H62" s="10"/>
      <c r="I62" s="8"/>
      <c r="J62" s="10"/>
      <c r="K62" s="10"/>
      <c r="L62" s="10"/>
      <c r="M62" s="10"/>
      <c r="N62" s="10"/>
      <c r="O62" s="8"/>
      <c r="P62" s="74"/>
      <c r="Q62" s="8"/>
      <c r="R62" s="10" t="s">
        <v>20</v>
      </c>
      <c r="S62" s="10"/>
      <c r="T62" s="10"/>
      <c r="U62" s="10"/>
      <c r="V62" s="10"/>
      <c r="W62" s="10"/>
      <c r="X62" s="8"/>
      <c r="Y62" s="10"/>
      <c r="Z62" s="8"/>
      <c r="AA62" s="8"/>
      <c r="AB62" s="8"/>
      <c r="AC62" s="8"/>
      <c r="AD62" s="8"/>
    </row>
    <row r="63" spans="2:30" x14ac:dyDescent="0.25">
      <c r="B63" s="10"/>
      <c r="C63" s="10" t="s">
        <v>10</v>
      </c>
      <c r="D63" s="10"/>
      <c r="E63" s="10"/>
      <c r="F63" s="10"/>
      <c r="G63" s="10"/>
      <c r="H63" s="10"/>
      <c r="I63" s="10"/>
      <c r="J63" s="8"/>
      <c r="K63" s="8"/>
      <c r="L63" s="8"/>
      <c r="M63" s="8"/>
      <c r="N63" s="10"/>
      <c r="O63" s="8"/>
      <c r="P63" s="8"/>
      <c r="Q63" s="8"/>
      <c r="R63" s="10" t="s">
        <v>10</v>
      </c>
      <c r="S63" s="8"/>
      <c r="T63" s="8"/>
      <c r="U63" s="8"/>
      <c r="V63" s="8"/>
      <c r="W63" s="8"/>
      <c r="X63" s="8"/>
      <c r="Y63" s="8"/>
      <c r="Z63" s="8"/>
      <c r="AA63" s="8"/>
      <c r="AB63" s="8"/>
      <c r="AC63" s="8"/>
      <c r="AD63" s="8"/>
    </row>
    <row r="64" spans="2:30" x14ac:dyDescent="0.25">
      <c r="B64" s="8"/>
      <c r="C64" s="10" t="s">
        <v>12</v>
      </c>
      <c r="D64" s="8"/>
      <c r="E64" s="8"/>
      <c r="F64" s="8"/>
      <c r="G64" s="8"/>
      <c r="H64" s="8"/>
      <c r="I64" s="8"/>
      <c r="J64" s="8"/>
      <c r="K64" s="8"/>
      <c r="L64" s="8"/>
      <c r="M64" s="8"/>
      <c r="N64" s="10"/>
      <c r="O64" s="74"/>
      <c r="P64" s="74"/>
      <c r="Q64" s="8"/>
      <c r="R64" s="10" t="s">
        <v>12</v>
      </c>
      <c r="S64" s="8"/>
      <c r="T64" s="8"/>
      <c r="U64" s="8"/>
      <c r="V64" s="8"/>
      <c r="W64" s="8"/>
      <c r="X64" s="8"/>
      <c r="Y64" s="8"/>
      <c r="Z64" s="8"/>
      <c r="AA64" s="8"/>
      <c r="AB64" s="8"/>
      <c r="AC64" s="8"/>
      <c r="AD64" s="8"/>
    </row>
    <row r="65" spans="2:30" x14ac:dyDescent="0.25">
      <c r="B65" s="8"/>
      <c r="C65" s="10" t="s">
        <v>50</v>
      </c>
      <c r="D65" s="8"/>
      <c r="E65" s="8"/>
      <c r="F65" s="8"/>
      <c r="G65" s="8"/>
      <c r="H65" s="8"/>
      <c r="I65" s="8"/>
      <c r="J65" s="8"/>
      <c r="K65" s="8"/>
      <c r="L65" s="8"/>
      <c r="M65" s="8"/>
      <c r="N65" s="10"/>
      <c r="O65" s="74"/>
      <c r="P65" s="74"/>
      <c r="Q65" s="8"/>
      <c r="R65" s="10" t="s">
        <v>16</v>
      </c>
      <c r="S65" s="8"/>
      <c r="T65" s="8"/>
      <c r="U65" s="8"/>
      <c r="V65" s="8"/>
      <c r="W65" s="8"/>
      <c r="X65" s="8"/>
      <c r="Y65" s="8"/>
      <c r="Z65" s="8"/>
      <c r="AA65" s="8"/>
      <c r="AB65" s="8"/>
      <c r="AC65" s="8"/>
      <c r="AD65" s="8"/>
    </row>
    <row r="66" spans="2:30" x14ac:dyDescent="0.25">
      <c r="B66" s="8"/>
      <c r="C66" s="10" t="s">
        <v>51</v>
      </c>
      <c r="D66" s="8"/>
      <c r="E66" s="8"/>
      <c r="F66" s="8"/>
      <c r="G66" s="8"/>
      <c r="H66" s="8"/>
      <c r="I66" s="8"/>
      <c r="J66" s="8"/>
      <c r="K66" s="8"/>
      <c r="L66" s="8"/>
      <c r="M66" s="8"/>
      <c r="N66" s="10"/>
      <c r="O66" s="74"/>
      <c r="P66" s="74"/>
      <c r="Q66" s="8"/>
      <c r="R66" s="10" t="s">
        <v>51</v>
      </c>
      <c r="S66" s="8"/>
      <c r="T66" s="8"/>
      <c r="U66" s="8"/>
      <c r="V66" s="8"/>
      <c r="W66" s="8"/>
      <c r="X66" s="8"/>
      <c r="Y66" s="8"/>
      <c r="Z66" s="8"/>
      <c r="AA66" s="8"/>
      <c r="AB66" s="8"/>
      <c r="AC66" s="8"/>
      <c r="AD66" s="8"/>
    </row>
    <row r="67" spans="2:30" x14ac:dyDescent="0.25">
      <c r="B67" s="8"/>
      <c r="C67" s="10"/>
      <c r="D67" s="8"/>
      <c r="E67" s="8"/>
      <c r="F67" s="8"/>
      <c r="G67" s="8"/>
      <c r="H67" s="8"/>
      <c r="I67" s="8"/>
      <c r="J67" s="8"/>
      <c r="K67" s="8"/>
      <c r="L67" s="8"/>
      <c r="M67" s="8"/>
      <c r="N67" s="10"/>
      <c r="O67" s="74"/>
      <c r="P67" s="74"/>
      <c r="Q67" s="8"/>
      <c r="R67" s="10"/>
      <c r="S67" s="8"/>
      <c r="T67" s="8"/>
      <c r="U67" s="8"/>
      <c r="V67" s="8"/>
      <c r="W67" s="8"/>
      <c r="X67" s="8"/>
      <c r="Y67" s="8"/>
      <c r="Z67" s="8"/>
      <c r="AA67" s="8"/>
      <c r="AB67" s="8"/>
      <c r="AC67" s="8"/>
      <c r="AD67" s="8"/>
    </row>
    <row r="68" spans="2:30" x14ac:dyDescent="0.25">
      <c r="B68" s="8"/>
      <c r="C68" s="10" t="s">
        <v>11</v>
      </c>
      <c r="D68" s="10"/>
      <c r="E68" s="10"/>
      <c r="F68" s="10"/>
      <c r="G68" s="10"/>
      <c r="H68" s="10"/>
      <c r="I68" s="8"/>
      <c r="J68" s="8"/>
      <c r="K68" s="8"/>
      <c r="L68" s="8"/>
      <c r="M68" s="8"/>
      <c r="N68" s="10"/>
      <c r="O68" s="74"/>
      <c r="P68" s="74"/>
      <c r="Q68" s="8"/>
      <c r="R68" s="10" t="s">
        <v>11</v>
      </c>
      <c r="S68" s="8"/>
      <c r="T68" s="8"/>
      <c r="U68" s="8"/>
      <c r="V68" s="8"/>
      <c r="W68" s="8"/>
      <c r="X68" s="8"/>
      <c r="Y68" s="8"/>
      <c r="Z68" s="8"/>
      <c r="AA68" s="8"/>
      <c r="AB68" s="8"/>
      <c r="AC68" s="8"/>
      <c r="AD68" s="8"/>
    </row>
    <row r="69" spans="2:30" x14ac:dyDescent="0.25">
      <c r="B69" s="8"/>
      <c r="C69" s="10" t="s">
        <v>49</v>
      </c>
      <c r="D69" s="10"/>
      <c r="E69" s="10"/>
      <c r="F69" s="10"/>
      <c r="G69" s="10"/>
      <c r="H69" s="10"/>
      <c r="I69" s="8"/>
      <c r="J69" s="8"/>
      <c r="K69" s="8"/>
      <c r="L69" s="8"/>
      <c r="M69" s="8"/>
      <c r="N69" s="10"/>
      <c r="O69" s="74"/>
      <c r="P69" s="74"/>
      <c r="Q69" s="8"/>
      <c r="R69" s="10" t="s">
        <v>49</v>
      </c>
      <c r="S69" s="8"/>
      <c r="T69" s="8"/>
      <c r="U69" s="8"/>
      <c r="V69" s="8"/>
      <c r="W69" s="8"/>
      <c r="X69" s="8"/>
      <c r="Y69" s="8"/>
      <c r="Z69" s="8"/>
      <c r="AA69" s="8"/>
      <c r="AB69" s="8"/>
      <c r="AC69" s="8"/>
      <c r="AD69" s="8"/>
    </row>
    <row r="70" spans="2:30" x14ac:dyDescent="0.25">
      <c r="B70" s="8"/>
      <c r="C70" s="8"/>
      <c r="D70" s="8"/>
      <c r="E70" s="8"/>
      <c r="F70" s="8"/>
      <c r="G70" s="8"/>
      <c r="H70" s="8"/>
      <c r="I70" s="8"/>
      <c r="J70" s="8"/>
      <c r="K70" s="8"/>
      <c r="L70" s="8"/>
      <c r="M70" s="8"/>
      <c r="N70" s="74"/>
      <c r="O70" s="74"/>
      <c r="P70" s="74"/>
      <c r="Q70" s="8"/>
      <c r="R70" s="8"/>
      <c r="S70" s="8"/>
      <c r="T70" s="8"/>
      <c r="U70" s="8"/>
      <c r="V70" s="8"/>
      <c r="W70" s="8"/>
      <c r="X70" s="8"/>
      <c r="Y70" s="8"/>
      <c r="Z70" s="8"/>
      <c r="AA70" s="8"/>
      <c r="AB70" s="8"/>
      <c r="AC70" s="8"/>
      <c r="AD70" s="8"/>
    </row>
    <row r="71" spans="2:30" x14ac:dyDescent="0.25">
      <c r="N71" s="48"/>
      <c r="O71" s="48"/>
      <c r="P71" s="48"/>
    </row>
    <row r="72" spans="2:30" x14ac:dyDescent="0.25">
      <c r="D72" s="75"/>
      <c r="E72" s="75"/>
      <c r="F72" s="75"/>
      <c r="N72" s="48"/>
      <c r="O72" s="48"/>
      <c r="P72" s="48"/>
    </row>
    <row r="73" spans="2:30" x14ac:dyDescent="0.25">
      <c r="C73" s="6"/>
      <c r="D73" s="42"/>
      <c r="E73" s="42"/>
      <c r="F73" s="42"/>
      <c r="G73" s="6"/>
      <c r="H73" s="6"/>
      <c r="I73" s="6"/>
      <c r="J73" s="6"/>
      <c r="K73" s="6"/>
      <c r="L73" s="6"/>
      <c r="M73" s="6"/>
      <c r="N73" s="43"/>
      <c r="O73" s="43"/>
      <c r="P73" s="43"/>
      <c r="Q73" s="6"/>
      <c r="R73" s="6"/>
      <c r="S73" s="6" t="s">
        <v>0</v>
      </c>
      <c r="T73" s="6"/>
      <c r="U73" s="6"/>
      <c r="V73" s="6"/>
      <c r="W73" s="6" t="s">
        <v>1</v>
      </c>
      <c r="X73" s="6"/>
      <c r="Y73" s="6"/>
      <c r="Z73" s="6"/>
      <c r="AA73" s="6"/>
      <c r="AB73" s="6"/>
      <c r="AC73" s="3"/>
    </row>
    <row r="74" spans="2:30" x14ac:dyDescent="0.25">
      <c r="C74" s="6"/>
      <c r="D74" s="6"/>
      <c r="E74" s="43"/>
      <c r="F74" s="43" t="s">
        <v>4</v>
      </c>
      <c r="G74" s="43" t="s">
        <v>13</v>
      </c>
      <c r="H74" s="42" t="s">
        <v>14</v>
      </c>
      <c r="I74" s="43" t="s">
        <v>5</v>
      </c>
      <c r="J74" s="43" t="s">
        <v>13</v>
      </c>
      <c r="K74" s="42" t="s">
        <v>14</v>
      </c>
      <c r="L74" s="6"/>
      <c r="M74" s="6"/>
      <c r="N74" s="43"/>
      <c r="O74" s="43"/>
      <c r="P74" s="43"/>
      <c r="Q74" s="6"/>
      <c r="R74" s="6"/>
      <c r="S74" s="42" t="s">
        <v>13</v>
      </c>
      <c r="T74" s="42" t="s">
        <v>14</v>
      </c>
      <c r="U74" s="6"/>
      <c r="V74" s="6"/>
      <c r="W74" s="42" t="s">
        <v>13</v>
      </c>
      <c r="X74" s="42" t="s">
        <v>14</v>
      </c>
      <c r="Y74" s="6"/>
      <c r="Z74" s="6" t="s">
        <v>6</v>
      </c>
      <c r="AA74" s="6"/>
      <c r="AB74" s="43"/>
      <c r="AC74" s="3"/>
    </row>
    <row r="75" spans="2:30" x14ac:dyDescent="0.25">
      <c r="C75" s="6"/>
      <c r="D75" s="6" t="s">
        <v>25</v>
      </c>
      <c r="E75" s="46">
        <v>1996</v>
      </c>
      <c r="F75" s="43">
        <f>D38</f>
        <v>68.719806763285021</v>
      </c>
      <c r="G75" s="43">
        <f>D38-E38</f>
        <v>5.5311828708617199</v>
      </c>
      <c r="H75" s="49">
        <f>F38-D38</f>
        <v>5.8856681174386267</v>
      </c>
      <c r="I75" s="43">
        <f>J38</f>
        <v>53.59913489115614</v>
      </c>
      <c r="J75" s="43">
        <f>J38-K38</f>
        <v>3.0666140975482179</v>
      </c>
      <c r="K75" s="43">
        <f>L38-J38</f>
        <v>3.2040538856436953</v>
      </c>
      <c r="L75" s="6"/>
      <c r="M75" s="6"/>
      <c r="N75" s="46"/>
      <c r="O75" s="43"/>
      <c r="P75" s="43"/>
      <c r="Q75" s="6"/>
      <c r="R75" s="46">
        <v>1996</v>
      </c>
      <c r="S75" s="45">
        <f>S38-T38</f>
        <v>0.12270995094876835</v>
      </c>
      <c r="T75" s="45">
        <f>U38-S38</f>
        <v>0.13569750921846113</v>
      </c>
      <c r="U75" s="6"/>
      <c r="V75" s="46">
        <v>1996</v>
      </c>
      <c r="W75" s="45">
        <f>V38-W38</f>
        <v>0.11622474777139358</v>
      </c>
      <c r="X75" s="45">
        <f>X38-V38</f>
        <v>0.12796873140841747</v>
      </c>
      <c r="Y75" s="43"/>
      <c r="Z75" s="6">
        <v>1</v>
      </c>
      <c r="AA75" s="6"/>
      <c r="AB75" s="46"/>
      <c r="AC75" s="48"/>
      <c r="AD75" s="48"/>
    </row>
    <row r="76" spans="2:30" x14ac:dyDescent="0.25">
      <c r="C76" s="6"/>
      <c r="D76" s="6"/>
      <c r="E76" s="46">
        <v>1997</v>
      </c>
      <c r="F76" s="43">
        <f t="shared" ref="F76:F95" si="0">D39</f>
        <v>66.714319752203963</v>
      </c>
      <c r="G76" s="43">
        <f t="shared" ref="G76:G95" si="1">D39-E39</f>
        <v>5.4118320047882236</v>
      </c>
      <c r="H76" s="49">
        <f t="shared" ref="H76:H95" si="2">F39-D39</f>
        <v>5.7615416221748745</v>
      </c>
      <c r="I76" s="43">
        <f t="shared" ref="I76:I95" si="3">J39</f>
        <v>53.272666951040335</v>
      </c>
      <c r="J76" s="43">
        <f t="shared" ref="J76:J95" si="4">J39-K39</f>
        <v>3.0692329502589857</v>
      </c>
      <c r="K76" s="43">
        <f t="shared" ref="K76:K95" si="5">L39-J39</f>
        <v>3.207789797254641</v>
      </c>
      <c r="L76" s="6"/>
      <c r="M76" s="6"/>
      <c r="N76" s="46"/>
      <c r="O76" s="43"/>
      <c r="P76" s="43"/>
      <c r="Q76" s="6"/>
      <c r="R76" s="46">
        <v>1997</v>
      </c>
      <c r="S76" s="45">
        <f t="shared" ref="S76:S95" si="6">S39-T39</f>
        <v>0.12073585645492413</v>
      </c>
      <c r="T76" s="45">
        <f t="shared" ref="T76:T95" si="7">U39-S39</f>
        <v>0.13361795000145049</v>
      </c>
      <c r="U76" s="6"/>
      <c r="V76" s="46">
        <v>1997</v>
      </c>
      <c r="W76" s="45">
        <f t="shared" ref="W76:W95" si="8">V39-W39</f>
        <v>0.11978365926016088</v>
      </c>
      <c r="X76" s="45">
        <f t="shared" ref="X76:X95" si="9">X39-V39</f>
        <v>0.13166106007677492</v>
      </c>
      <c r="Y76" s="43"/>
      <c r="Z76" s="6">
        <v>1</v>
      </c>
      <c r="AA76" s="6"/>
      <c r="AB76" s="46"/>
      <c r="AC76" s="48"/>
      <c r="AD76" s="48"/>
    </row>
    <row r="77" spans="2:30" x14ac:dyDescent="0.25">
      <c r="C77" s="6"/>
      <c r="D77" s="6"/>
      <c r="E77" s="46">
        <v>1998</v>
      </c>
      <c r="F77" s="43">
        <f t="shared" si="0"/>
        <v>32.075471698113205</v>
      </c>
      <c r="G77" s="43">
        <f t="shared" si="1"/>
        <v>3.9459363970026047</v>
      </c>
      <c r="H77" s="49">
        <f t="shared" si="2"/>
        <v>4.3444826841974802</v>
      </c>
      <c r="I77" s="43">
        <f t="shared" si="3"/>
        <v>27.541076220516924</v>
      </c>
      <c r="J77" s="43">
        <f t="shared" si="4"/>
        <v>2.1868584666859796</v>
      </c>
      <c r="K77" s="43">
        <f t="shared" si="5"/>
        <v>2.325014822271303</v>
      </c>
      <c r="L77" s="6"/>
      <c r="M77" s="6"/>
      <c r="N77" s="46"/>
      <c r="O77" s="43"/>
      <c r="P77" s="43"/>
      <c r="Q77" s="6"/>
      <c r="R77" s="46">
        <v>1998</v>
      </c>
      <c r="S77" s="45">
        <f t="shared" si="6"/>
        <v>0.16291844421745161</v>
      </c>
      <c r="T77" s="45">
        <f t="shared" si="7"/>
        <v>0.18941521656287597</v>
      </c>
      <c r="U77" s="6"/>
      <c r="V77" s="46">
        <v>1998</v>
      </c>
      <c r="W77" s="45">
        <f t="shared" si="8"/>
        <v>0.14628389452971902</v>
      </c>
      <c r="X77" s="45">
        <f t="shared" si="9"/>
        <v>0.16909304876320053</v>
      </c>
      <c r="Y77" s="43"/>
      <c r="Z77" s="6">
        <v>1</v>
      </c>
      <c r="AA77" s="6"/>
      <c r="AB77" s="46"/>
      <c r="AC77" s="48"/>
      <c r="AD77" s="48"/>
    </row>
    <row r="78" spans="2:30" x14ac:dyDescent="0.25">
      <c r="C78" s="6"/>
      <c r="D78" s="6"/>
      <c r="E78" s="46">
        <v>1999</v>
      </c>
      <c r="F78" s="43">
        <f t="shared" si="0"/>
        <v>66.707242848447962</v>
      </c>
      <c r="G78" s="43">
        <f t="shared" si="1"/>
        <v>5.4689237736259813</v>
      </c>
      <c r="H78" s="49">
        <f t="shared" si="2"/>
        <v>5.8263075554222894</v>
      </c>
      <c r="I78" s="43">
        <f t="shared" si="3"/>
        <v>57.380535992815616</v>
      </c>
      <c r="J78" s="43">
        <f t="shared" si="4"/>
        <v>3.1827772917650208</v>
      </c>
      <c r="K78" s="43">
        <f t="shared" si="5"/>
        <v>3.320902545557864</v>
      </c>
      <c r="L78" s="6"/>
      <c r="M78" s="6"/>
      <c r="N78" s="46"/>
      <c r="O78" s="43"/>
      <c r="P78" s="43"/>
      <c r="Q78" s="6"/>
      <c r="R78" s="46">
        <v>1999</v>
      </c>
      <c r="S78" s="45">
        <f t="shared" si="6"/>
        <v>0.11154455655610729</v>
      </c>
      <c r="T78" s="45">
        <f t="shared" si="7"/>
        <v>0.12338302150583713</v>
      </c>
      <c r="U78" s="6"/>
      <c r="V78" s="46">
        <v>1999</v>
      </c>
      <c r="W78" s="45">
        <f t="shared" si="8"/>
        <v>0.11214889124363658</v>
      </c>
      <c r="X78" s="45">
        <f t="shared" si="9"/>
        <v>0.12359414862648754</v>
      </c>
      <c r="Y78" s="43"/>
      <c r="Z78" s="6">
        <v>1</v>
      </c>
      <c r="AA78" s="6"/>
      <c r="AB78" s="46"/>
      <c r="AC78" s="48"/>
      <c r="AD78" s="48"/>
    </row>
    <row r="79" spans="2:30" x14ac:dyDescent="0.25">
      <c r="C79" s="6"/>
      <c r="D79" s="6"/>
      <c r="E79" s="46">
        <v>2000</v>
      </c>
      <c r="F79" s="43">
        <f t="shared" si="0"/>
        <v>66.755999512729929</v>
      </c>
      <c r="G79" s="43">
        <f t="shared" si="1"/>
        <v>5.472921037926362</v>
      </c>
      <c r="H79" s="49">
        <f t="shared" si="2"/>
        <v>5.8305660333528948</v>
      </c>
      <c r="I79" s="43">
        <f t="shared" si="3"/>
        <v>57.279349162803896</v>
      </c>
      <c r="J79" s="43">
        <f t="shared" si="4"/>
        <v>3.1810416635304151</v>
      </c>
      <c r="K79" s="43">
        <f t="shared" si="5"/>
        <v>3.3192665485610675</v>
      </c>
      <c r="L79" s="6"/>
      <c r="M79" s="6"/>
      <c r="N79" s="46"/>
      <c r="O79" s="43"/>
      <c r="P79" s="43"/>
      <c r="Q79" s="6"/>
      <c r="R79" s="46">
        <v>2000</v>
      </c>
      <c r="S79" s="45">
        <f t="shared" si="6"/>
        <v>0.11186421116379086</v>
      </c>
      <c r="T79" s="45">
        <f t="shared" si="7"/>
        <v>0.123741409080669</v>
      </c>
      <c r="U79" s="6"/>
      <c r="V79" s="46">
        <v>2000</v>
      </c>
      <c r="W79" s="45">
        <f t="shared" si="8"/>
        <v>0.11238013550368042</v>
      </c>
      <c r="X79" s="45">
        <f t="shared" si="9"/>
        <v>0.12393775498910919</v>
      </c>
      <c r="Y79" s="43"/>
      <c r="Z79" s="6">
        <v>1</v>
      </c>
      <c r="AA79" s="6"/>
      <c r="AB79" s="46"/>
      <c r="AC79" s="48"/>
      <c r="AD79" s="48"/>
    </row>
    <row r="80" spans="2:30" x14ac:dyDescent="0.25">
      <c r="C80" s="6"/>
      <c r="D80" s="6"/>
      <c r="E80" s="46">
        <v>2001</v>
      </c>
      <c r="F80" s="43">
        <f t="shared" si="0"/>
        <v>75.200989486703776</v>
      </c>
      <c r="G80" s="43">
        <f t="shared" si="1"/>
        <v>5.8595058976800516</v>
      </c>
      <c r="H80" s="49">
        <f t="shared" si="2"/>
        <v>6.2223772437242957</v>
      </c>
      <c r="I80" s="43">
        <f t="shared" si="3"/>
        <v>56.320156173743285</v>
      </c>
      <c r="J80" s="43">
        <f t="shared" si="4"/>
        <v>3.2029745927739626</v>
      </c>
      <c r="K80" s="43">
        <f t="shared" si="5"/>
        <v>3.3456310974541168</v>
      </c>
      <c r="L80" s="6"/>
      <c r="M80" s="6"/>
      <c r="N80" s="46"/>
      <c r="O80" s="43"/>
      <c r="P80" s="43"/>
      <c r="Q80" s="6"/>
      <c r="R80" s="46">
        <v>2001</v>
      </c>
      <c r="S80" s="45">
        <f t="shared" si="6"/>
        <v>0.12491372996527161</v>
      </c>
      <c r="T80" s="45">
        <f t="shared" si="7"/>
        <v>0.13780564649578153</v>
      </c>
      <c r="U80" s="6"/>
      <c r="V80" s="46">
        <v>2001</v>
      </c>
      <c r="W80" s="45">
        <f t="shared" si="8"/>
        <v>0.11271657538993107</v>
      </c>
      <c r="X80" s="45">
        <f t="shared" si="9"/>
        <v>0.12414096123938467</v>
      </c>
      <c r="Y80" s="43"/>
      <c r="Z80" s="6">
        <v>1</v>
      </c>
      <c r="AA80" s="6"/>
      <c r="AB80" s="46"/>
      <c r="AC80" s="48"/>
      <c r="AD80" s="48"/>
    </row>
    <row r="81" spans="3:30" x14ac:dyDescent="0.25">
      <c r="C81" s="6"/>
      <c r="D81" s="6"/>
      <c r="E81" s="46">
        <v>2002</v>
      </c>
      <c r="F81" s="43">
        <f t="shared" si="0"/>
        <v>72.178477690288716</v>
      </c>
      <c r="G81" s="43">
        <f t="shared" si="1"/>
        <v>5.9069384462733581</v>
      </c>
      <c r="H81" s="49">
        <f t="shared" si="2"/>
        <v>6.2922183091196047</v>
      </c>
      <c r="I81" s="43">
        <f t="shared" si="3"/>
        <v>58.113058113058116</v>
      </c>
      <c r="J81" s="43">
        <f t="shared" si="4"/>
        <v>3.2770751707299226</v>
      </c>
      <c r="K81" s="43">
        <f t="shared" si="5"/>
        <v>3.4217532775992794</v>
      </c>
      <c r="L81" s="6"/>
      <c r="M81" s="6"/>
      <c r="N81" s="46"/>
      <c r="O81" s="43"/>
      <c r="P81" s="43"/>
      <c r="Q81" s="6"/>
      <c r="R81" s="46">
        <v>2002</v>
      </c>
      <c r="S81" s="45">
        <f t="shared" si="6"/>
        <v>0.1196291295539702</v>
      </c>
      <c r="T81" s="45">
        <f t="shared" si="7"/>
        <v>0.13237952885900062</v>
      </c>
      <c r="U81" s="6"/>
      <c r="V81" s="46">
        <v>2002</v>
      </c>
      <c r="W81" s="45">
        <f t="shared" si="8"/>
        <v>0.11148182702165244</v>
      </c>
      <c r="X81" s="45">
        <f t="shared" si="9"/>
        <v>0.12319760343999087</v>
      </c>
      <c r="Y81" s="43"/>
      <c r="Z81" s="6">
        <v>1</v>
      </c>
      <c r="AA81" s="6"/>
      <c r="AB81" s="46"/>
      <c r="AC81" s="48"/>
      <c r="AD81" s="48"/>
    </row>
    <row r="82" spans="3:30" x14ac:dyDescent="0.25">
      <c r="C82" s="6"/>
      <c r="D82" s="6"/>
      <c r="E82" s="46">
        <v>2003</v>
      </c>
      <c r="F82" s="43">
        <f t="shared" si="0"/>
        <v>63.219101818631692</v>
      </c>
      <c r="G82" s="43">
        <f t="shared" si="1"/>
        <v>5.3632275116383852</v>
      </c>
      <c r="H82" s="49">
        <f t="shared" si="2"/>
        <v>5.7266294052363023</v>
      </c>
      <c r="I82" s="43">
        <f t="shared" si="3"/>
        <v>53.131110793151144</v>
      </c>
      <c r="J82" s="43">
        <f t="shared" si="4"/>
        <v>3.0745822688550106</v>
      </c>
      <c r="K82" s="43">
        <f t="shared" si="5"/>
        <v>3.2140176040481094</v>
      </c>
      <c r="L82" s="6"/>
      <c r="M82" s="6"/>
      <c r="N82" s="46"/>
      <c r="O82" s="43"/>
      <c r="P82" s="43"/>
      <c r="Q82" s="6"/>
      <c r="R82" s="46">
        <v>2003</v>
      </c>
      <c r="S82" s="45">
        <f t="shared" si="6"/>
        <v>0.11830085803763724</v>
      </c>
      <c r="T82" s="45">
        <f t="shared" si="7"/>
        <v>0.13136123431693125</v>
      </c>
      <c r="U82" s="6"/>
      <c r="V82" s="46">
        <v>2003</v>
      </c>
      <c r="W82" s="45">
        <f t="shared" si="8"/>
        <v>0.11073018413426472</v>
      </c>
      <c r="X82" s="45">
        <f t="shared" si="9"/>
        <v>0.12232438551192715</v>
      </c>
      <c r="Y82" s="43"/>
      <c r="Z82" s="6">
        <v>1</v>
      </c>
      <c r="AA82" s="6"/>
      <c r="AB82" s="46"/>
      <c r="AC82" s="48"/>
      <c r="AD82" s="48"/>
    </row>
    <row r="83" spans="3:30" x14ac:dyDescent="0.25">
      <c r="C83" s="6"/>
      <c r="D83" s="6"/>
      <c r="E83" s="46">
        <v>2004</v>
      </c>
      <c r="F83" s="43">
        <f t="shared" si="0"/>
        <v>66.007765619484644</v>
      </c>
      <c r="G83" s="43">
        <f t="shared" si="1"/>
        <v>5.3498432086420991</v>
      </c>
      <c r="H83" s="49">
        <f t="shared" si="2"/>
        <v>5.6952280854926158</v>
      </c>
      <c r="I83" s="43">
        <f t="shared" si="3"/>
        <v>55.854020007410156</v>
      </c>
      <c r="J83" s="43">
        <f t="shared" si="4"/>
        <v>3.1082170655915036</v>
      </c>
      <c r="K83" s="43">
        <f t="shared" si="5"/>
        <v>3.2435638767187456</v>
      </c>
      <c r="L83" s="6"/>
      <c r="M83" s="6"/>
      <c r="N83" s="46"/>
      <c r="O83" s="43"/>
      <c r="P83" s="43"/>
      <c r="Q83" s="6"/>
      <c r="R83" s="46">
        <v>2004</v>
      </c>
      <c r="S83" s="45">
        <f t="shared" si="6"/>
        <v>0.11263949159904385</v>
      </c>
      <c r="T83" s="45">
        <f t="shared" si="7"/>
        <v>0.12450652600166778</v>
      </c>
      <c r="U83" s="6"/>
      <c r="V83" s="46">
        <v>2004</v>
      </c>
      <c r="W83" s="45">
        <f t="shared" si="8"/>
        <v>0.11060836942651742</v>
      </c>
      <c r="X83" s="45">
        <f t="shared" si="9"/>
        <v>0.12206373419764338</v>
      </c>
      <c r="Y83" s="43"/>
      <c r="Z83" s="6">
        <v>1</v>
      </c>
      <c r="AA83" s="6"/>
      <c r="AB83" s="46"/>
      <c r="AC83" s="48"/>
      <c r="AD83" s="48"/>
    </row>
    <row r="84" spans="3:30" x14ac:dyDescent="0.25">
      <c r="C84" s="6"/>
      <c r="D84" s="6"/>
      <c r="E84" s="46">
        <v>2005</v>
      </c>
      <c r="F84" s="43">
        <f t="shared" si="0"/>
        <v>63.238359972202922</v>
      </c>
      <c r="G84" s="43">
        <f t="shared" si="1"/>
        <v>5.1938144296642506</v>
      </c>
      <c r="H84" s="49">
        <f t="shared" si="2"/>
        <v>5.5338634673059985</v>
      </c>
      <c r="I84" s="43">
        <f t="shared" si="3"/>
        <v>51.089441515420141</v>
      </c>
      <c r="J84" s="43">
        <f t="shared" si="4"/>
        <v>2.9815918833491963</v>
      </c>
      <c r="K84" s="43">
        <f t="shared" si="5"/>
        <v>3.1180073211166928</v>
      </c>
      <c r="L84" s="6"/>
      <c r="M84" s="6"/>
      <c r="N84" s="46"/>
      <c r="O84" s="43"/>
      <c r="P84" s="43"/>
      <c r="Q84" s="6"/>
      <c r="R84" s="46">
        <v>2005</v>
      </c>
      <c r="S84" s="45">
        <f t="shared" si="6"/>
        <v>0.12079513626949456</v>
      </c>
      <c r="T84" s="45">
        <f t="shared" si="7"/>
        <v>0.13385819799979237</v>
      </c>
      <c r="U84" s="6"/>
      <c r="V84" s="46">
        <v>2005</v>
      </c>
      <c r="W84" s="45">
        <f t="shared" si="8"/>
        <v>0.11172657539969943</v>
      </c>
      <c r="X84" s="45">
        <f t="shared" si="9"/>
        <v>0.12303085769208444</v>
      </c>
      <c r="Y84" s="43"/>
      <c r="Z84" s="6">
        <v>1</v>
      </c>
      <c r="AA84" s="6"/>
      <c r="AB84" s="46"/>
      <c r="AC84" s="48"/>
      <c r="AD84" s="48"/>
    </row>
    <row r="85" spans="3:30" x14ac:dyDescent="0.25">
      <c r="C85" s="6"/>
      <c r="D85" s="6"/>
      <c r="E85" s="46">
        <v>2006</v>
      </c>
      <c r="F85" s="43">
        <f t="shared" si="0"/>
        <v>65.00163594721343</v>
      </c>
      <c r="G85" s="43">
        <f t="shared" si="1"/>
        <v>5.1144878056792322</v>
      </c>
      <c r="H85" s="49">
        <f t="shared" si="2"/>
        <v>5.4345017778996549</v>
      </c>
      <c r="I85" s="43">
        <f t="shared" si="3"/>
        <v>50.279587781320764</v>
      </c>
      <c r="J85" s="43">
        <f t="shared" si="4"/>
        <v>2.9436113275864599</v>
      </c>
      <c r="K85" s="43">
        <f t="shared" si="5"/>
        <v>3.0787324677106938</v>
      </c>
      <c r="L85" s="6"/>
      <c r="M85" s="6"/>
      <c r="N85" s="46"/>
      <c r="O85" s="43"/>
      <c r="P85" s="43"/>
      <c r="Q85" s="6"/>
      <c r="R85" s="46">
        <v>2006</v>
      </c>
      <c r="S85" s="45">
        <f t="shared" si="6"/>
        <v>0.12288911486243181</v>
      </c>
      <c r="T85" s="45">
        <f t="shared" si="7"/>
        <v>0.13579752291558722</v>
      </c>
      <c r="U85" s="6"/>
      <c r="V85" s="46">
        <v>2006</v>
      </c>
      <c r="W85" s="45">
        <f t="shared" si="8"/>
        <v>0.10780306221168545</v>
      </c>
      <c r="X85" s="45">
        <f t="shared" si="9"/>
        <v>0.1188742549031625</v>
      </c>
      <c r="Y85" s="43"/>
      <c r="Z85" s="6">
        <v>1</v>
      </c>
      <c r="AA85" s="6"/>
      <c r="AB85" s="46"/>
      <c r="AC85" s="48"/>
      <c r="AD85" s="48"/>
    </row>
    <row r="86" spans="3:30" x14ac:dyDescent="0.25">
      <c r="C86" s="6"/>
      <c r="D86" s="6"/>
      <c r="E86" s="46">
        <v>2007</v>
      </c>
      <c r="F86" s="43">
        <f t="shared" si="0"/>
        <v>63.061265216523651</v>
      </c>
      <c r="G86" s="43">
        <f t="shared" si="1"/>
        <v>4.8212779190896526</v>
      </c>
      <c r="H86" s="49">
        <f t="shared" si="2"/>
        <v>5.1139402626091766</v>
      </c>
      <c r="I86" s="43">
        <f t="shared" si="3"/>
        <v>52.235953624665562</v>
      </c>
      <c r="J86" s="43">
        <f t="shared" si="4"/>
        <v>2.8787783735959849</v>
      </c>
      <c r="K86" s="43">
        <f t="shared" si="5"/>
        <v>3.0028763051449516</v>
      </c>
      <c r="L86" s="6"/>
      <c r="M86" s="6"/>
      <c r="N86" s="46"/>
      <c r="O86" s="43"/>
      <c r="P86" s="43"/>
      <c r="Q86" s="6"/>
      <c r="R86" s="46">
        <v>2007</v>
      </c>
      <c r="S86" s="45">
        <f t="shared" si="6"/>
        <v>0.11042425347714602</v>
      </c>
      <c r="T86" s="45">
        <f t="shared" si="7"/>
        <v>0.12154146267760435</v>
      </c>
      <c r="U86" s="6"/>
      <c r="V86" s="46">
        <v>2007</v>
      </c>
      <c r="W86" s="45">
        <f t="shared" si="8"/>
        <v>0.10588217487402707</v>
      </c>
      <c r="X86" s="45">
        <f t="shared" si="9"/>
        <v>0.11633053736054388</v>
      </c>
      <c r="Y86" s="43"/>
      <c r="Z86" s="6">
        <v>1</v>
      </c>
      <c r="AA86" s="6"/>
      <c r="AB86" s="46"/>
      <c r="AC86" s="48"/>
      <c r="AD86" s="48"/>
    </row>
    <row r="87" spans="3:30" x14ac:dyDescent="0.25">
      <c r="C87" s="6"/>
      <c r="D87" s="6"/>
      <c r="E87" s="46">
        <v>2008</v>
      </c>
      <c r="F87" s="43">
        <f t="shared" si="0"/>
        <v>63.913859527807965</v>
      </c>
      <c r="G87" s="43">
        <f t="shared" si="1"/>
        <v>4.830605495660997</v>
      </c>
      <c r="H87" s="49">
        <f t="shared" si="2"/>
        <v>5.1203034926749282</v>
      </c>
      <c r="I87" s="43">
        <f t="shared" si="3"/>
        <v>52.087322864802758</v>
      </c>
      <c r="J87" s="43">
        <f t="shared" si="4"/>
        <v>2.8775148973060283</v>
      </c>
      <c r="K87" s="43">
        <f t="shared" si="5"/>
        <v>3.0018692029026823</v>
      </c>
      <c r="L87" s="6"/>
      <c r="M87" s="6"/>
      <c r="N87" s="46"/>
      <c r="O87" s="43"/>
      <c r="P87" s="43"/>
      <c r="Q87" s="6"/>
      <c r="R87" s="46">
        <v>2008</v>
      </c>
      <c r="S87" s="45">
        <f t="shared" si="6"/>
        <v>0.11150389009328032</v>
      </c>
      <c r="T87" s="45">
        <f t="shared" si="7"/>
        <v>0.12264918821861315</v>
      </c>
      <c r="U87" s="6"/>
      <c r="V87" s="46">
        <v>2008</v>
      </c>
      <c r="W87" s="45">
        <f t="shared" si="8"/>
        <v>9.9185020214106578E-2</v>
      </c>
      <c r="X87" s="45">
        <f t="shared" si="9"/>
        <v>0.1090684879155579</v>
      </c>
      <c r="Y87" s="43"/>
      <c r="Z87" s="6">
        <v>1</v>
      </c>
      <c r="AA87" s="6"/>
      <c r="AB87" s="46"/>
      <c r="AC87" s="48"/>
      <c r="AD87" s="48"/>
    </row>
    <row r="88" spans="3:30" x14ac:dyDescent="0.25">
      <c r="C88" s="6"/>
      <c r="D88" s="6"/>
      <c r="E88" s="46">
        <v>2009</v>
      </c>
      <c r="F88" s="43">
        <f t="shared" si="0"/>
        <v>67.247167436005029</v>
      </c>
      <c r="G88" s="43">
        <f t="shared" si="1"/>
        <v>5.1058002571616328</v>
      </c>
      <c r="H88" s="49">
        <f t="shared" si="2"/>
        <v>5.4134786680020426</v>
      </c>
      <c r="I88" s="43">
        <f t="shared" si="3"/>
        <v>51.764705882352942</v>
      </c>
      <c r="J88" s="43">
        <f t="shared" si="4"/>
        <v>2.9020798033397881</v>
      </c>
      <c r="K88" s="43">
        <f t="shared" si="5"/>
        <v>3.0294270593969728</v>
      </c>
      <c r="L88" s="6"/>
      <c r="M88" s="6"/>
      <c r="N88" s="46"/>
      <c r="O88" s="43"/>
      <c r="P88" s="43"/>
      <c r="Q88" s="6"/>
      <c r="R88" s="46">
        <v>2009</v>
      </c>
      <c r="S88" s="45">
        <f t="shared" si="6"/>
        <v>0.11898015579687926</v>
      </c>
      <c r="T88" s="45">
        <f t="shared" si="7"/>
        <v>0.13097585388251654</v>
      </c>
      <c r="U88" s="6"/>
      <c r="V88" s="46">
        <v>2009</v>
      </c>
      <c r="W88" s="45">
        <f t="shared" si="8"/>
        <v>0.10496367414685404</v>
      </c>
      <c r="X88" s="45">
        <f t="shared" si="9"/>
        <v>0.11562928610626444</v>
      </c>
      <c r="Y88" s="43"/>
      <c r="Z88" s="6">
        <v>1</v>
      </c>
      <c r="AA88" s="6"/>
      <c r="AB88" s="46"/>
      <c r="AC88" s="48"/>
      <c r="AD88" s="48"/>
    </row>
    <row r="89" spans="3:30" x14ac:dyDescent="0.25">
      <c r="C89" s="6"/>
      <c r="D89" s="6"/>
      <c r="E89" s="46">
        <v>2010</v>
      </c>
      <c r="F89" s="43">
        <f t="shared" si="0"/>
        <v>62.882809309922422</v>
      </c>
      <c r="G89" s="43">
        <f t="shared" si="1"/>
        <v>4.8684216211637334</v>
      </c>
      <c r="H89" s="49">
        <f t="shared" si="2"/>
        <v>5.1678866097728644</v>
      </c>
      <c r="I89" s="43">
        <f t="shared" si="3"/>
        <v>53.522084768099305</v>
      </c>
      <c r="J89" s="43">
        <f t="shared" si="4"/>
        <v>2.9159657364607057</v>
      </c>
      <c r="K89" s="43">
        <f t="shared" si="5"/>
        <v>3.0401766355739497</v>
      </c>
      <c r="L89" s="6"/>
      <c r="M89" s="6"/>
      <c r="N89" s="46"/>
      <c r="O89" s="43"/>
      <c r="P89" s="43"/>
      <c r="Q89" s="6"/>
      <c r="R89" s="46">
        <v>2010</v>
      </c>
      <c r="S89" s="45">
        <f t="shared" si="6"/>
        <v>0.10794273395813958</v>
      </c>
      <c r="T89" s="45">
        <f t="shared" si="7"/>
        <v>0.11886322062149701</v>
      </c>
      <c r="U89" s="6"/>
      <c r="V89" s="46">
        <v>2010</v>
      </c>
      <c r="W89" s="45">
        <f t="shared" si="8"/>
        <v>0.12310620588517063</v>
      </c>
      <c r="X89" s="45">
        <f t="shared" si="9"/>
        <v>0.13517855758129094</v>
      </c>
      <c r="Y89" s="43"/>
      <c r="Z89" s="6">
        <v>1</v>
      </c>
      <c r="AA89" s="6"/>
      <c r="AB89" s="46"/>
      <c r="AC89" s="48"/>
      <c r="AD89" s="48"/>
    </row>
    <row r="90" spans="3:30" x14ac:dyDescent="0.25">
      <c r="C90" s="6"/>
      <c r="D90" s="6"/>
      <c r="E90" s="46">
        <v>2011</v>
      </c>
      <c r="F90" s="43">
        <f t="shared" si="0"/>
        <v>65.685531868845359</v>
      </c>
      <c r="G90" s="43">
        <f t="shared" si="1"/>
        <v>5.122209691341105</v>
      </c>
      <c r="H90" s="49">
        <f t="shared" si="2"/>
        <v>5.4396912584723225</v>
      </c>
      <c r="I90" s="43">
        <f t="shared" si="3"/>
        <v>52.928971880104186</v>
      </c>
      <c r="J90" s="43">
        <f t="shared" si="4"/>
        <v>2.9539039874487045</v>
      </c>
      <c r="K90" s="43">
        <f t="shared" si="5"/>
        <v>3.0829151518905604</v>
      </c>
      <c r="L90" s="6"/>
      <c r="M90" s="6"/>
      <c r="N90" s="46"/>
      <c r="O90" s="43"/>
      <c r="P90" s="43"/>
      <c r="Q90" s="6"/>
      <c r="R90" s="46">
        <v>2011</v>
      </c>
      <c r="S90" s="45">
        <f t="shared" si="6"/>
        <v>0.1154405322438774</v>
      </c>
      <c r="T90" s="45">
        <f t="shared" si="7"/>
        <v>0.12728030193707274</v>
      </c>
      <c r="U90" s="6"/>
      <c r="V90" s="46">
        <v>2011</v>
      </c>
      <c r="W90" s="45">
        <f t="shared" si="8"/>
        <v>0.11167454747470118</v>
      </c>
      <c r="X90" s="45">
        <f t="shared" si="9"/>
        <v>0.12291822862775081</v>
      </c>
      <c r="Y90" s="43"/>
      <c r="Z90" s="6">
        <v>1</v>
      </c>
      <c r="AA90" s="6"/>
      <c r="AB90" s="46"/>
      <c r="AC90" s="48"/>
      <c r="AD90" s="48"/>
    </row>
    <row r="91" spans="3:30" x14ac:dyDescent="0.25">
      <c r="C91" s="6"/>
      <c r="D91" s="6"/>
      <c r="E91" s="46">
        <v>2012</v>
      </c>
      <c r="F91" s="43">
        <f t="shared" si="0"/>
        <v>59.417771018900716</v>
      </c>
      <c r="G91" s="43">
        <f t="shared" si="1"/>
        <v>4.8756594017160424</v>
      </c>
      <c r="H91" s="49">
        <f t="shared" si="2"/>
        <v>5.1945759265500513</v>
      </c>
      <c r="I91" s="43">
        <f t="shared" si="3"/>
        <v>55.75315667792993</v>
      </c>
      <c r="J91" s="43">
        <f t="shared" si="4"/>
        <v>3.043483063836895</v>
      </c>
      <c r="K91" s="43">
        <f t="shared" si="5"/>
        <v>3.1733900322686068</v>
      </c>
      <c r="L91" s="6"/>
      <c r="M91" s="6"/>
      <c r="N91" s="46"/>
      <c r="O91" s="6"/>
      <c r="P91" s="6"/>
      <c r="Q91" s="6"/>
      <c r="R91" s="46">
        <v>2012</v>
      </c>
      <c r="S91" s="45">
        <f t="shared" si="6"/>
        <v>0.1018336818131016</v>
      </c>
      <c r="T91" s="45">
        <f t="shared" si="7"/>
        <v>0.11259221091999305</v>
      </c>
      <c r="U91" s="6"/>
      <c r="V91" s="46">
        <v>2012</v>
      </c>
      <c r="W91" s="45">
        <f t="shared" si="8"/>
        <v>0.11047606677965849</v>
      </c>
      <c r="X91" s="45">
        <f t="shared" si="9"/>
        <v>0.12125672799901155</v>
      </c>
      <c r="Y91" s="6"/>
      <c r="Z91" s="6">
        <v>1</v>
      </c>
      <c r="AA91" s="6"/>
      <c r="AB91" s="46"/>
      <c r="AC91" s="3"/>
      <c r="AD91" s="3"/>
    </row>
    <row r="92" spans="3:30" x14ac:dyDescent="0.25">
      <c r="C92" s="6"/>
      <c r="D92" s="6"/>
      <c r="E92" s="46">
        <v>2013</v>
      </c>
      <c r="F92" s="43">
        <f t="shared" si="0"/>
        <v>62.471603816447072</v>
      </c>
      <c r="G92" s="43">
        <f t="shared" si="1"/>
        <v>5.1125478146982175</v>
      </c>
      <c r="H92" s="49">
        <f t="shared" si="2"/>
        <v>5.4460135751353249</v>
      </c>
      <c r="I92" s="43">
        <f t="shared" si="3"/>
        <v>52.011731280359271</v>
      </c>
      <c r="J92" s="43">
        <f t="shared" si="4"/>
        <v>2.9822436999343296</v>
      </c>
      <c r="K92" s="43">
        <f t="shared" si="5"/>
        <v>3.1162034726404713</v>
      </c>
      <c r="L92" s="6"/>
      <c r="M92" s="6"/>
      <c r="N92" s="46"/>
      <c r="O92" s="6"/>
      <c r="P92" s="6"/>
      <c r="Q92" s="6"/>
      <c r="R92" s="46">
        <v>2013</v>
      </c>
      <c r="S92" s="45">
        <f t="shared" si="6"/>
        <v>0.11628764180353524</v>
      </c>
      <c r="T92" s="45">
        <f t="shared" si="7"/>
        <v>0.12875315293840472</v>
      </c>
      <c r="U92" s="6"/>
      <c r="V92" s="46">
        <v>2013</v>
      </c>
      <c r="W92" s="45">
        <f t="shared" si="8"/>
        <v>0.10798136090213428</v>
      </c>
      <c r="X92" s="45">
        <f t="shared" si="9"/>
        <v>0.11902467977553433</v>
      </c>
      <c r="Y92" s="6"/>
      <c r="Z92" s="6">
        <v>1</v>
      </c>
      <c r="AA92" s="6"/>
      <c r="AB92" s="46"/>
      <c r="AC92" s="3"/>
      <c r="AD92" s="3"/>
    </row>
    <row r="93" spans="3:30" x14ac:dyDescent="0.25">
      <c r="C93" s="6"/>
      <c r="D93" s="6"/>
      <c r="E93" s="46">
        <v>2014</v>
      </c>
      <c r="F93" s="43">
        <f t="shared" si="0"/>
        <v>60.752056404230316</v>
      </c>
      <c r="G93" s="43">
        <f t="shared" si="1"/>
        <v>5.1246019585463287</v>
      </c>
      <c r="H93" s="49">
        <f t="shared" si="2"/>
        <v>5.4697404478708904</v>
      </c>
      <c r="I93" s="43">
        <f t="shared" si="3"/>
        <v>51.930635838150287</v>
      </c>
      <c r="J93" s="43">
        <f t="shared" si="4"/>
        <v>2.9932257513529237</v>
      </c>
      <c r="K93" s="43">
        <f t="shared" si="5"/>
        <v>3.1284129796898483</v>
      </c>
      <c r="L93" s="6"/>
      <c r="M93" s="6"/>
      <c r="N93" s="46"/>
      <c r="O93" s="6"/>
      <c r="P93" s="6"/>
      <c r="Q93" s="6"/>
      <c r="R93" s="46">
        <v>2014</v>
      </c>
      <c r="S93" s="45">
        <f t="shared" si="6"/>
        <v>0.11573275615242751</v>
      </c>
      <c r="T93" s="45">
        <f t="shared" si="7"/>
        <v>0.12843895723412135</v>
      </c>
      <c r="U93" s="6"/>
      <c r="V93" s="46">
        <v>2014</v>
      </c>
      <c r="W93" s="45">
        <f t="shared" si="8"/>
        <v>0.11222415698519428</v>
      </c>
      <c r="X93" s="45">
        <f t="shared" si="9"/>
        <v>0.12406586905996431</v>
      </c>
      <c r="Y93" s="6"/>
      <c r="Z93" s="6">
        <v>1</v>
      </c>
      <c r="AA93" s="6"/>
      <c r="AB93" s="46"/>
      <c r="AC93" s="3"/>
      <c r="AD93" s="3"/>
    </row>
    <row r="94" spans="3:30" x14ac:dyDescent="0.25">
      <c r="C94" s="6"/>
      <c r="D94" s="6"/>
      <c r="E94" s="46">
        <v>2015</v>
      </c>
      <c r="F94" s="43">
        <f t="shared" si="0"/>
        <v>61.160082707585154</v>
      </c>
      <c r="G94" s="43">
        <f t="shared" si="1"/>
        <v>4.9526259788630043</v>
      </c>
      <c r="H94" s="49">
        <f t="shared" si="2"/>
        <v>5.272072023620332</v>
      </c>
      <c r="I94" s="43">
        <f t="shared" si="3"/>
        <v>53.092284683733617</v>
      </c>
      <c r="J94" s="43">
        <f t="shared" si="4"/>
        <v>2.9533226981674474</v>
      </c>
      <c r="K94" s="43">
        <f t="shared" si="5"/>
        <v>3.0818701052185631</v>
      </c>
      <c r="L94" s="6"/>
      <c r="M94" s="6"/>
      <c r="N94" s="46"/>
      <c r="O94" s="6"/>
      <c r="P94" s="6"/>
      <c r="Q94" s="6"/>
      <c r="R94" s="46">
        <v>2015</v>
      </c>
      <c r="S94" s="45">
        <f t="shared" si="6"/>
        <v>0.10971890751851943</v>
      </c>
      <c r="T94" s="45">
        <f t="shared" si="7"/>
        <v>0.1212692692515438</v>
      </c>
      <c r="U94" s="6"/>
      <c r="V94" s="46">
        <v>2015</v>
      </c>
      <c r="W94" s="45">
        <f t="shared" si="8"/>
        <v>0.11150754846071709</v>
      </c>
      <c r="X94" s="45">
        <f t="shared" si="9"/>
        <v>0.12276577803957678</v>
      </c>
      <c r="Y94" s="6"/>
      <c r="Z94" s="6">
        <v>1</v>
      </c>
      <c r="AA94" s="6"/>
      <c r="AB94" s="46"/>
      <c r="AC94" s="3"/>
      <c r="AD94" s="3"/>
    </row>
    <row r="95" spans="3:30" x14ac:dyDescent="0.25">
      <c r="C95" s="6"/>
      <c r="D95" s="6"/>
      <c r="E95" s="46">
        <v>2016</v>
      </c>
      <c r="F95" s="43">
        <f t="shared" si="0"/>
        <v>61.789532920652782</v>
      </c>
      <c r="G95" s="43">
        <f t="shared" si="1"/>
        <v>5.0612334198096249</v>
      </c>
      <c r="H95" s="49">
        <f t="shared" si="2"/>
        <v>5.3916633702917167</v>
      </c>
      <c r="I95" s="43">
        <f t="shared" si="3"/>
        <v>53.74254203579823</v>
      </c>
      <c r="J95" s="43">
        <f t="shared" si="4"/>
        <v>3.0117139629581331</v>
      </c>
      <c r="K95" s="43">
        <f t="shared" si="5"/>
        <v>3.1438151955093829</v>
      </c>
      <c r="L95" s="6"/>
      <c r="M95" s="6"/>
      <c r="N95" s="46"/>
      <c r="O95" s="6"/>
      <c r="P95" s="6"/>
      <c r="Q95" s="6"/>
      <c r="R95" s="46">
        <v>2016</v>
      </c>
      <c r="S95" s="45">
        <f t="shared" si="6"/>
        <v>0.11059215788719268</v>
      </c>
      <c r="T95" s="45">
        <f t="shared" si="7"/>
        <v>0.12236210658439228</v>
      </c>
      <c r="U95" s="6"/>
      <c r="V95" s="46">
        <v>2016</v>
      </c>
      <c r="W95" s="45">
        <f t="shared" si="8"/>
        <v>0.10828095864981413</v>
      </c>
      <c r="X95" s="45">
        <f t="shared" si="9"/>
        <v>0.11947093940758879</v>
      </c>
      <c r="Y95" s="6"/>
      <c r="Z95" s="6">
        <v>1</v>
      </c>
      <c r="AA95" s="6"/>
      <c r="AB95" s="46"/>
      <c r="AC95" s="3"/>
      <c r="AD95" s="3"/>
    </row>
    <row r="96" spans="3:30" x14ac:dyDescent="0.25">
      <c r="C96" s="6"/>
      <c r="D96" s="6" t="s">
        <v>26</v>
      </c>
      <c r="E96" s="46">
        <v>1996</v>
      </c>
      <c r="F96" s="43">
        <f>G38</f>
        <v>79.679213555814258</v>
      </c>
      <c r="G96" s="43">
        <f>G38-H38</f>
        <v>6.1688084595679555</v>
      </c>
      <c r="H96" s="49">
        <f>I38-G38</f>
        <v>6.5482624795414637</v>
      </c>
      <c r="I96" s="43">
        <f>M38</f>
        <v>62.915550262975088</v>
      </c>
      <c r="J96" s="43">
        <f>M38-N38</f>
        <v>3.4157192445137383</v>
      </c>
      <c r="K96" s="43">
        <f>O38-M38</f>
        <v>3.5606887589748624</v>
      </c>
      <c r="L96" s="6"/>
      <c r="M96" s="6"/>
      <c r="N96" s="46"/>
      <c r="O96" s="6"/>
      <c r="P96" s="6"/>
      <c r="Q96" s="6"/>
      <c r="R96" s="6"/>
      <c r="S96" s="6"/>
      <c r="T96" s="6"/>
      <c r="U96" s="6"/>
      <c r="V96" s="6"/>
      <c r="W96" s="6"/>
      <c r="X96" s="46"/>
      <c r="Y96" s="6"/>
      <c r="Z96" s="6"/>
      <c r="AA96" s="6"/>
      <c r="AB96" s="6"/>
    </row>
    <row r="97" spans="1:38" x14ac:dyDescent="0.25">
      <c r="C97" s="6"/>
      <c r="D97" s="6"/>
      <c r="E97" s="46">
        <v>1997</v>
      </c>
      <c r="F97" s="43">
        <f t="shared" ref="F97:F116" si="10">G39</f>
        <v>82.375236891977266</v>
      </c>
      <c r="G97" s="43">
        <f t="shared" ref="G97:G116" si="11">G39-H39</f>
        <v>6.20246483531227</v>
      </c>
      <c r="H97" s="49">
        <f t="shared" ref="H97:H116" si="12">I39-G39</f>
        <v>6.5729596600154139</v>
      </c>
      <c r="I97" s="43">
        <f t="shared" ref="I97:I116" si="13">M39</f>
        <v>62.038768080291256</v>
      </c>
      <c r="J97" s="43">
        <f t="shared" ref="J97:J116" si="14">M39-N39</f>
        <v>3.3773236992170581</v>
      </c>
      <c r="K97" s="43">
        <f t="shared" ref="K97:K116" si="15">O39-M39</f>
        <v>3.5210701937969233</v>
      </c>
      <c r="L97" s="6"/>
      <c r="M97" s="6"/>
      <c r="N97" s="46"/>
      <c r="O97" s="6"/>
      <c r="P97" s="6"/>
      <c r="Q97" s="6"/>
      <c r="R97" s="6"/>
      <c r="S97" s="6"/>
      <c r="T97" s="6"/>
      <c r="U97" s="6"/>
      <c r="V97" s="6"/>
      <c r="W97" s="6"/>
      <c r="X97" s="46"/>
      <c r="Y97" s="6"/>
      <c r="Z97" s="6"/>
      <c r="AA97" s="6"/>
      <c r="AB97" s="6"/>
    </row>
    <row r="98" spans="1:38" x14ac:dyDescent="0.25">
      <c r="C98" s="6"/>
      <c r="D98" s="6"/>
      <c r="E98" s="46">
        <v>1998</v>
      </c>
      <c r="F98" s="43">
        <f t="shared" si="10"/>
        <v>36.106750392464676</v>
      </c>
      <c r="G98" s="43">
        <f t="shared" si="11"/>
        <v>4.3124660574413056</v>
      </c>
      <c r="H98" s="49">
        <f t="shared" si="12"/>
        <v>4.7342356130309398</v>
      </c>
      <c r="I98" s="43">
        <f t="shared" si="13"/>
        <v>33.294716163803962</v>
      </c>
      <c r="J98" s="43">
        <f t="shared" si="14"/>
        <v>2.4901416103882497</v>
      </c>
      <c r="K98" s="43">
        <f t="shared" si="15"/>
        <v>2.6378375455085248</v>
      </c>
      <c r="L98" s="6"/>
      <c r="M98" s="6"/>
      <c r="N98" s="46"/>
      <c r="O98" s="6"/>
      <c r="P98" s="6"/>
      <c r="Q98" s="6"/>
      <c r="R98" s="6"/>
      <c r="S98" s="6"/>
      <c r="T98" s="6"/>
      <c r="U98" s="6"/>
      <c r="V98" s="6"/>
      <c r="W98" s="6"/>
      <c r="X98" s="46"/>
      <c r="Y98" s="6"/>
      <c r="Z98" s="6"/>
      <c r="AA98" s="6"/>
      <c r="AB98" s="6"/>
    </row>
    <row r="99" spans="1:38" x14ac:dyDescent="0.25">
      <c r="C99" s="6"/>
      <c r="D99" s="6"/>
      <c r="E99" s="46">
        <v>1999</v>
      </c>
      <c r="F99" s="43">
        <f t="shared" si="10"/>
        <v>76.420890937019962</v>
      </c>
      <c r="G99" s="43">
        <f t="shared" si="11"/>
        <v>6.0080477722976013</v>
      </c>
      <c r="H99" s="49">
        <f t="shared" si="12"/>
        <v>6.3836461962340536</v>
      </c>
      <c r="I99" s="43">
        <f t="shared" si="13"/>
        <v>63.102238474082128</v>
      </c>
      <c r="J99" s="43">
        <f t="shared" si="14"/>
        <v>3.4139284522155293</v>
      </c>
      <c r="K99" s="43">
        <f t="shared" si="15"/>
        <v>3.5582986275109079</v>
      </c>
      <c r="L99" s="6"/>
      <c r="M99" s="6"/>
      <c r="N99" s="46"/>
      <c r="O99" s="6"/>
      <c r="P99" s="6"/>
      <c r="Q99" s="6"/>
      <c r="R99" s="6"/>
      <c r="S99" s="6"/>
      <c r="T99" s="6"/>
      <c r="U99" s="6"/>
      <c r="V99" s="6"/>
      <c r="W99" s="6"/>
      <c r="X99" s="46"/>
      <c r="Y99" s="6"/>
      <c r="Z99" s="6"/>
      <c r="AA99" s="6"/>
      <c r="AB99" s="6"/>
    </row>
    <row r="100" spans="1:38" x14ac:dyDescent="0.25">
      <c r="C100" s="6"/>
      <c r="D100" s="6"/>
      <c r="E100" s="46">
        <v>2000</v>
      </c>
      <c r="F100" s="43">
        <f t="shared" si="10"/>
        <v>76.521284930791325</v>
      </c>
      <c r="G100" s="43">
        <f t="shared" si="11"/>
        <v>6.0709802197906697</v>
      </c>
      <c r="H100" s="49">
        <f t="shared" si="12"/>
        <v>6.4541801400100809</v>
      </c>
      <c r="I100" s="43">
        <f t="shared" si="13"/>
        <v>63.497623217413064</v>
      </c>
      <c r="J100" s="43">
        <f t="shared" si="14"/>
        <v>3.4459806217713265</v>
      </c>
      <c r="K100" s="43">
        <f t="shared" si="15"/>
        <v>3.5921755098206205</v>
      </c>
      <c r="L100" s="6"/>
      <c r="M100" s="6"/>
      <c r="N100" s="46"/>
      <c r="O100" s="6"/>
      <c r="P100" s="6"/>
      <c r="Q100" s="6"/>
      <c r="R100" s="6"/>
      <c r="S100" s="6"/>
      <c r="T100" s="6"/>
      <c r="U100" s="6"/>
      <c r="V100" s="6"/>
      <c r="W100" s="6"/>
      <c r="X100" s="46"/>
      <c r="Y100" s="6"/>
      <c r="Z100" s="6"/>
      <c r="AA100" s="6"/>
      <c r="AB100" s="6"/>
    </row>
    <row r="101" spans="1:38" x14ac:dyDescent="0.25">
      <c r="C101" s="6"/>
      <c r="D101" s="6"/>
      <c r="E101" s="46">
        <v>2001</v>
      </c>
      <c r="F101" s="43">
        <f t="shared" si="10"/>
        <v>78.36587872559096</v>
      </c>
      <c r="G101" s="43">
        <f t="shared" si="11"/>
        <v>6.0962921404555033</v>
      </c>
      <c r="H101" s="49">
        <f t="shared" si="12"/>
        <v>6.4731871060525208</v>
      </c>
      <c r="I101" s="43">
        <f t="shared" si="13"/>
        <v>63.981877674301536</v>
      </c>
      <c r="J101" s="43">
        <f t="shared" si="14"/>
        <v>3.4695657870232282</v>
      </c>
      <c r="K101" s="43">
        <f t="shared" si="15"/>
        <v>3.6166427244550121</v>
      </c>
      <c r="L101" s="6"/>
      <c r="M101" s="6"/>
      <c r="N101" s="46"/>
      <c r="O101" s="6"/>
      <c r="P101" s="6"/>
      <c r="Q101" s="6"/>
      <c r="R101" s="6"/>
      <c r="S101" s="6"/>
      <c r="T101" s="6"/>
      <c r="U101" s="6"/>
      <c r="V101" s="6"/>
      <c r="W101" s="6"/>
      <c r="X101" s="46"/>
      <c r="Y101" s="6"/>
      <c r="Z101" s="6"/>
      <c r="AA101" s="6"/>
      <c r="AB101" s="6"/>
    </row>
    <row r="102" spans="1:38" x14ac:dyDescent="0.25">
      <c r="C102" s="6"/>
      <c r="D102" s="6"/>
      <c r="E102" s="46">
        <v>2002</v>
      </c>
      <c r="F102" s="43">
        <f t="shared" si="10"/>
        <v>76.046671242278649</v>
      </c>
      <c r="G102" s="43">
        <f t="shared" si="11"/>
        <v>6.201474268155863</v>
      </c>
      <c r="H102" s="49">
        <f t="shared" si="12"/>
        <v>6.6044507057492154</v>
      </c>
      <c r="I102" s="43">
        <f t="shared" si="13"/>
        <v>64.87015663643858</v>
      </c>
      <c r="J102" s="43">
        <f t="shared" si="14"/>
        <v>3.5342261963502182</v>
      </c>
      <c r="K102" s="43">
        <f t="shared" si="15"/>
        <v>3.6847730316676746</v>
      </c>
      <c r="L102" s="6"/>
      <c r="M102" s="6"/>
      <c r="N102" s="46"/>
      <c r="O102" s="6"/>
      <c r="P102" s="6"/>
      <c r="Q102" s="6"/>
      <c r="R102" s="6"/>
      <c r="S102" s="6"/>
      <c r="T102" s="6"/>
      <c r="U102" s="6"/>
      <c r="V102" s="6"/>
      <c r="W102" s="6"/>
      <c r="X102" s="46"/>
      <c r="Y102" s="6"/>
      <c r="Z102" s="6"/>
      <c r="AA102" s="6"/>
      <c r="AB102" s="6"/>
    </row>
    <row r="103" spans="1:38" x14ac:dyDescent="0.25">
      <c r="C103" s="6"/>
      <c r="D103" s="6"/>
      <c r="E103" s="46">
        <v>2003</v>
      </c>
      <c r="F103" s="43">
        <f t="shared" si="10"/>
        <v>73.693907093038547</v>
      </c>
      <c r="G103" s="43">
        <f t="shared" si="11"/>
        <v>5.9780126132638998</v>
      </c>
      <c r="H103" s="49">
        <f t="shared" si="12"/>
        <v>6.3643085111904156</v>
      </c>
      <c r="I103" s="43">
        <f t="shared" si="13"/>
        <v>63.080242886535856</v>
      </c>
      <c r="J103" s="43">
        <f t="shared" si="14"/>
        <v>3.4394037559136095</v>
      </c>
      <c r="K103" s="43">
        <f t="shared" si="15"/>
        <v>3.5860306823220327</v>
      </c>
      <c r="L103" s="6"/>
      <c r="M103" s="6"/>
      <c r="N103" s="46"/>
      <c r="O103" s="6"/>
      <c r="P103" s="6"/>
      <c r="Q103" s="6"/>
      <c r="R103" s="6"/>
      <c r="S103" s="6"/>
      <c r="T103" s="6"/>
      <c r="U103" s="6"/>
      <c r="V103" s="6"/>
      <c r="W103" s="6"/>
      <c r="X103" s="46"/>
      <c r="Y103" s="6"/>
      <c r="Z103" s="6"/>
      <c r="AA103" s="6"/>
      <c r="AB103" s="6"/>
    </row>
    <row r="104" spans="1:38" x14ac:dyDescent="0.25">
      <c r="C104" s="6"/>
      <c r="D104" s="6"/>
      <c r="E104" s="46">
        <v>2004</v>
      </c>
      <c r="F104" s="43">
        <f t="shared" si="10"/>
        <v>71.936167560154601</v>
      </c>
      <c r="G104" s="43">
        <f t="shared" si="11"/>
        <v>5.7506245209257401</v>
      </c>
      <c r="H104" s="49">
        <f t="shared" si="12"/>
        <v>6.1165209931153441</v>
      </c>
      <c r="I104" s="43">
        <f t="shared" si="13"/>
        <v>61.035369462908157</v>
      </c>
      <c r="J104" s="43">
        <f t="shared" si="14"/>
        <v>3.3266040378128778</v>
      </c>
      <c r="K104" s="43">
        <f t="shared" si="15"/>
        <v>3.4683644504426994</v>
      </c>
      <c r="L104" s="6"/>
      <c r="M104" s="6"/>
      <c r="N104" s="46"/>
      <c r="O104" s="6"/>
      <c r="P104" s="6"/>
      <c r="Q104" s="6"/>
      <c r="R104" s="6"/>
      <c r="S104" s="6"/>
      <c r="T104" s="6"/>
      <c r="U104" s="6"/>
      <c r="V104" s="6"/>
      <c r="W104" s="6"/>
      <c r="X104" s="46"/>
      <c r="Y104" s="6"/>
      <c r="Z104" s="6"/>
      <c r="AA104" s="6"/>
      <c r="AB104" s="6"/>
    </row>
    <row r="105" spans="1:38" x14ac:dyDescent="0.25">
      <c r="C105" s="6"/>
      <c r="D105" s="6"/>
      <c r="E105" s="46">
        <v>2005</v>
      </c>
      <c r="F105" s="43">
        <f t="shared" si="10"/>
        <v>74.193548387096769</v>
      </c>
      <c r="G105" s="43">
        <f t="shared" si="11"/>
        <v>5.7213989525557878</v>
      </c>
      <c r="H105" s="49">
        <f t="shared" si="12"/>
        <v>6.0718651002488855</v>
      </c>
      <c r="I105" s="43">
        <f t="shared" si="13"/>
        <v>61.015278462296699</v>
      </c>
      <c r="J105" s="43">
        <f t="shared" si="14"/>
        <v>3.3518870235017104</v>
      </c>
      <c r="K105" s="43">
        <f t="shared" si="15"/>
        <v>3.4959010361257228</v>
      </c>
      <c r="L105" s="6"/>
      <c r="M105" s="6"/>
      <c r="N105" s="46"/>
      <c r="O105" s="6"/>
      <c r="P105" s="6"/>
      <c r="Q105" s="6"/>
      <c r="R105" s="6"/>
      <c r="S105" s="6"/>
      <c r="T105" s="6"/>
      <c r="U105" s="6"/>
      <c r="V105" s="6"/>
      <c r="W105" s="6"/>
      <c r="X105" s="46"/>
      <c r="Y105" s="6"/>
      <c r="Z105" s="6"/>
      <c r="AA105" s="6"/>
      <c r="AB105" s="6"/>
    </row>
    <row r="106" spans="1:38" x14ac:dyDescent="0.25">
      <c r="C106" s="6"/>
      <c r="D106" s="6"/>
      <c r="E106" s="46">
        <v>2006</v>
      </c>
      <c r="F106" s="43">
        <f t="shared" si="10"/>
        <v>68.332192562172025</v>
      </c>
      <c r="G106" s="43">
        <f t="shared" si="11"/>
        <v>5.3633389777471479</v>
      </c>
      <c r="H106" s="49">
        <f t="shared" si="12"/>
        <v>5.6980536354557785</v>
      </c>
      <c r="I106" s="43">
        <f t="shared" si="13"/>
        <v>59.033816425120776</v>
      </c>
      <c r="J106" s="43">
        <f t="shared" si="14"/>
        <v>3.2638972898115099</v>
      </c>
      <c r="K106" s="43">
        <f t="shared" si="15"/>
        <v>3.4050675578715754</v>
      </c>
      <c r="L106" s="6"/>
      <c r="M106" s="6"/>
      <c r="N106" s="46"/>
      <c r="O106" s="6"/>
      <c r="P106" s="6"/>
      <c r="Q106" s="6"/>
      <c r="R106" s="6"/>
      <c r="S106" s="6"/>
      <c r="T106" s="6"/>
      <c r="U106" s="6"/>
      <c r="V106" s="6"/>
      <c r="W106" s="6"/>
      <c r="X106" s="46"/>
      <c r="Y106" s="6"/>
      <c r="Z106" s="6"/>
      <c r="AA106" s="6"/>
      <c r="AB106" s="6"/>
    </row>
    <row r="107" spans="1:38" x14ac:dyDescent="0.25">
      <c r="C107" s="6"/>
      <c r="D107" s="6"/>
      <c r="E107" s="46">
        <v>2007</v>
      </c>
      <c r="F107" s="43">
        <f t="shared" si="10"/>
        <v>69.557750107342201</v>
      </c>
      <c r="G107" s="43">
        <f t="shared" si="11"/>
        <v>5.253192000415595</v>
      </c>
      <c r="H107" s="49">
        <f t="shared" si="12"/>
        <v>5.567981978055272</v>
      </c>
      <c r="I107" s="43">
        <f t="shared" si="13"/>
        <v>59.00341788091383</v>
      </c>
      <c r="J107" s="43">
        <f t="shared" si="14"/>
        <v>3.1498950867497371</v>
      </c>
      <c r="K107" s="43">
        <f t="shared" si="15"/>
        <v>3.2812700625613758</v>
      </c>
      <c r="L107" s="6"/>
      <c r="M107" s="6"/>
      <c r="N107" s="46"/>
      <c r="O107" s="6"/>
      <c r="P107" s="6"/>
      <c r="Q107" s="6"/>
      <c r="R107" s="6"/>
      <c r="S107" s="6"/>
      <c r="T107" s="6"/>
      <c r="U107" s="6"/>
      <c r="V107" s="6"/>
      <c r="W107" s="51"/>
      <c r="X107" s="46"/>
      <c r="Y107" s="51"/>
      <c r="Z107" s="51"/>
      <c r="AA107" s="6"/>
      <c r="AB107" s="6"/>
    </row>
    <row r="108" spans="1:38" s="52" customFormat="1" x14ac:dyDescent="0.25">
      <c r="A108" s="3"/>
      <c r="B108" s="3"/>
      <c r="C108" s="6"/>
      <c r="D108" s="51"/>
      <c r="E108" s="46">
        <v>2008</v>
      </c>
      <c r="F108" s="43">
        <f t="shared" si="10"/>
        <v>66.459427591381711</v>
      </c>
      <c r="G108" s="43">
        <f t="shared" si="11"/>
        <v>5.1290344823329761</v>
      </c>
      <c r="H108" s="49">
        <f t="shared" si="12"/>
        <v>5.4434768640386011</v>
      </c>
      <c r="I108" s="43">
        <f t="shared" si="13"/>
        <v>60.718434456259494</v>
      </c>
      <c r="J108" s="43">
        <f t="shared" si="14"/>
        <v>3.1856650507570805</v>
      </c>
      <c r="K108" s="43">
        <f t="shared" si="15"/>
        <v>3.3161621361272253</v>
      </c>
      <c r="L108" s="51"/>
      <c r="M108" s="51"/>
      <c r="N108" s="46"/>
      <c r="O108" s="6"/>
      <c r="P108" s="6"/>
      <c r="Q108" s="51"/>
      <c r="R108" s="51"/>
      <c r="S108" s="51"/>
      <c r="T108" s="51"/>
      <c r="U108" s="51"/>
      <c r="V108" s="51"/>
      <c r="W108" s="51"/>
      <c r="X108" s="46"/>
      <c r="Y108" s="51"/>
      <c r="Z108" s="51"/>
      <c r="AA108" s="51"/>
      <c r="AB108" s="51"/>
      <c r="AC108" s="50"/>
      <c r="AD108" s="50"/>
      <c r="AE108" s="50"/>
      <c r="AF108" s="50"/>
      <c r="AG108" s="50"/>
      <c r="AH108" s="50"/>
      <c r="AI108" s="50"/>
      <c r="AJ108" s="50"/>
      <c r="AK108" s="50"/>
      <c r="AL108" s="51"/>
    </row>
    <row r="109" spans="1:38" s="52" customFormat="1" x14ac:dyDescent="0.25">
      <c r="A109" s="3"/>
      <c r="B109" s="3"/>
      <c r="C109" s="6"/>
      <c r="D109" s="51"/>
      <c r="E109" s="46">
        <v>2009</v>
      </c>
      <c r="F109" s="43">
        <f t="shared" si="10"/>
        <v>67.240993510852533</v>
      </c>
      <c r="G109" s="43">
        <f t="shared" si="11"/>
        <v>5.2690821225495625</v>
      </c>
      <c r="H109" s="49">
        <f t="shared" si="12"/>
        <v>5.5973482693865009</v>
      </c>
      <c r="I109" s="43">
        <f t="shared" si="13"/>
        <v>59.089869654699292</v>
      </c>
      <c r="J109" s="43">
        <f t="shared" si="14"/>
        <v>3.1784975452011253</v>
      </c>
      <c r="K109" s="43">
        <f t="shared" si="15"/>
        <v>3.3121111230257441</v>
      </c>
      <c r="L109" s="51"/>
      <c r="M109" s="51"/>
      <c r="N109" s="46"/>
      <c r="O109" s="6"/>
      <c r="P109" s="6"/>
      <c r="Q109" s="51"/>
      <c r="R109" s="51"/>
      <c r="S109" s="51"/>
      <c r="T109" s="51"/>
      <c r="U109" s="51"/>
      <c r="V109" s="51"/>
      <c r="W109" s="51"/>
      <c r="X109" s="46"/>
      <c r="Y109" s="51"/>
      <c r="Z109" s="51"/>
      <c r="AA109" s="51"/>
      <c r="AB109" s="51"/>
      <c r="AC109" s="50"/>
      <c r="AD109" s="50"/>
      <c r="AE109" s="50"/>
      <c r="AF109" s="50"/>
      <c r="AG109" s="50"/>
      <c r="AH109" s="50"/>
      <c r="AI109" s="50"/>
      <c r="AJ109" s="50"/>
      <c r="AK109" s="50"/>
      <c r="AL109" s="51"/>
    </row>
    <row r="110" spans="1:38" s="52" customFormat="1" x14ac:dyDescent="0.25">
      <c r="A110" s="3"/>
      <c r="B110" s="3"/>
      <c r="C110" s="6"/>
      <c r="D110" s="51"/>
      <c r="E110" s="46">
        <v>2010</v>
      </c>
      <c r="F110" s="43">
        <f t="shared" si="10"/>
        <v>75.409475651313613</v>
      </c>
      <c r="G110" s="43">
        <f t="shared" si="11"/>
        <v>5.5381970770407207</v>
      </c>
      <c r="H110" s="49">
        <f t="shared" si="12"/>
        <v>5.8604477549752545</v>
      </c>
      <c r="I110" s="43">
        <f t="shared" si="13"/>
        <v>54.705380783556976</v>
      </c>
      <c r="J110" s="43">
        <f t="shared" si="14"/>
        <v>3.0282509001580493</v>
      </c>
      <c r="K110" s="43">
        <f t="shared" si="15"/>
        <v>3.1593938672525113</v>
      </c>
      <c r="L110" s="51"/>
      <c r="M110" s="51"/>
      <c r="N110" s="46"/>
      <c r="O110" s="6"/>
      <c r="P110" s="6"/>
      <c r="Q110" s="51"/>
      <c r="R110" s="51"/>
      <c r="S110" s="51"/>
      <c r="T110" s="51"/>
      <c r="U110" s="51"/>
      <c r="V110" s="51"/>
      <c r="W110" s="51"/>
      <c r="X110" s="46"/>
      <c r="Y110" s="51"/>
      <c r="Z110" s="51"/>
      <c r="AA110" s="51"/>
      <c r="AB110" s="51"/>
      <c r="AC110" s="50"/>
      <c r="AD110" s="50"/>
      <c r="AE110" s="50"/>
      <c r="AF110" s="50"/>
      <c r="AG110" s="50"/>
      <c r="AH110" s="50"/>
      <c r="AI110" s="50"/>
      <c r="AJ110" s="50"/>
      <c r="AK110" s="50"/>
      <c r="AL110" s="51"/>
    </row>
    <row r="111" spans="1:38" s="52" customFormat="1" x14ac:dyDescent="0.25">
      <c r="C111" s="51"/>
      <c r="D111" s="51"/>
      <c r="E111" s="46">
        <v>2011</v>
      </c>
      <c r="F111" s="43">
        <f t="shared" si="10"/>
        <v>71.192994427385415</v>
      </c>
      <c r="G111" s="43">
        <f t="shared" si="11"/>
        <v>5.4684826970963911</v>
      </c>
      <c r="H111" s="49">
        <f t="shared" si="12"/>
        <v>5.8020714796680721</v>
      </c>
      <c r="I111" s="43">
        <f t="shared" si="13"/>
        <v>58.314329594638622</v>
      </c>
      <c r="J111" s="43">
        <f t="shared" si="14"/>
        <v>3.1845459964489677</v>
      </c>
      <c r="K111" s="43">
        <f t="shared" si="15"/>
        <v>3.3205295438890161</v>
      </c>
      <c r="L111" s="51"/>
      <c r="M111" s="51"/>
      <c r="N111" s="46"/>
      <c r="O111" s="6"/>
      <c r="P111" s="6"/>
      <c r="Q111" s="51"/>
      <c r="R111" s="51"/>
      <c r="S111" s="51"/>
      <c r="T111" s="51"/>
      <c r="U111" s="51"/>
      <c r="V111" s="51"/>
      <c r="W111" s="51"/>
      <c r="X111" s="51"/>
      <c r="Y111" s="51"/>
      <c r="Z111" s="51"/>
      <c r="AA111" s="51"/>
      <c r="AB111" s="51"/>
      <c r="AC111" s="50"/>
      <c r="AD111" s="50"/>
      <c r="AE111" s="50"/>
      <c r="AF111" s="50"/>
      <c r="AG111" s="50"/>
      <c r="AH111" s="50"/>
      <c r="AI111" s="50"/>
      <c r="AJ111" s="50"/>
      <c r="AK111" s="50"/>
      <c r="AL111" s="51"/>
    </row>
    <row r="112" spans="1:38" s="52" customFormat="1" x14ac:dyDescent="0.25">
      <c r="C112" s="51"/>
      <c r="D112" s="51"/>
      <c r="E112" s="46">
        <v>2012</v>
      </c>
      <c r="F112" s="43">
        <f t="shared" si="10"/>
        <v>76.18393960192175</v>
      </c>
      <c r="G112" s="43">
        <f t="shared" si="11"/>
        <v>5.6768509614424403</v>
      </c>
      <c r="H112" s="49">
        <f t="shared" si="12"/>
        <v>6.0122508356613054</v>
      </c>
      <c r="I112" s="43">
        <f t="shared" si="13"/>
        <v>61.310488539013662</v>
      </c>
      <c r="J112" s="43">
        <f t="shared" si="14"/>
        <v>3.2583937003582477</v>
      </c>
      <c r="K112" s="43">
        <f t="shared" si="15"/>
        <v>3.393662608085279</v>
      </c>
      <c r="L112" s="51"/>
      <c r="M112" s="51"/>
      <c r="N112" s="6"/>
      <c r="O112" s="6"/>
      <c r="P112" s="6"/>
      <c r="Q112" s="51"/>
      <c r="R112" s="51"/>
      <c r="S112" s="51"/>
      <c r="T112" s="51"/>
      <c r="U112" s="51"/>
      <c r="V112" s="51"/>
      <c r="W112" s="51"/>
      <c r="X112" s="51"/>
      <c r="Y112" s="51"/>
      <c r="Z112" s="51"/>
      <c r="AA112" s="51"/>
      <c r="AB112" s="51"/>
      <c r="AC112" s="50"/>
      <c r="AD112" s="50"/>
      <c r="AE112" s="50"/>
      <c r="AF112" s="50"/>
      <c r="AG112" s="50"/>
      <c r="AH112" s="50"/>
      <c r="AI112" s="50"/>
      <c r="AJ112" s="50"/>
      <c r="AK112" s="50"/>
      <c r="AL112" s="51"/>
    </row>
    <row r="113" spans="1:38" s="52" customFormat="1" x14ac:dyDescent="0.25">
      <c r="C113" s="51"/>
      <c r="D113" s="51"/>
      <c r="E113" s="46">
        <v>2013</v>
      </c>
      <c r="F113" s="43">
        <f t="shared" si="10"/>
        <v>71.300179748352306</v>
      </c>
      <c r="G113" s="43">
        <f t="shared" si="11"/>
        <v>5.6146883754660166</v>
      </c>
      <c r="H113" s="49">
        <f t="shared" si="12"/>
        <v>5.9663050822530437</v>
      </c>
      <c r="I113" s="43">
        <f t="shared" si="13"/>
        <v>61.263868789194404</v>
      </c>
      <c r="J113" s="43">
        <f t="shared" si="14"/>
        <v>3.3234649762145381</v>
      </c>
      <c r="K113" s="43">
        <f t="shared" si="15"/>
        <v>3.4644053569936659</v>
      </c>
      <c r="L113" s="51"/>
      <c r="M113" s="51"/>
      <c r="N113" s="51"/>
      <c r="O113" s="51"/>
      <c r="P113" s="51"/>
      <c r="Q113" s="51"/>
      <c r="R113" s="51"/>
      <c r="S113" s="51"/>
      <c r="T113" s="51"/>
      <c r="U113" s="51"/>
      <c r="V113" s="51"/>
      <c r="W113" s="51"/>
      <c r="X113" s="51"/>
      <c r="Y113" s="51"/>
      <c r="Z113" s="51"/>
      <c r="AA113" s="51"/>
      <c r="AB113" s="51"/>
      <c r="AC113" s="50"/>
      <c r="AD113" s="50"/>
      <c r="AE113" s="50"/>
      <c r="AF113" s="50"/>
      <c r="AG113" s="50"/>
      <c r="AH113" s="50"/>
      <c r="AI113" s="50"/>
      <c r="AJ113" s="50"/>
      <c r="AK113" s="50"/>
      <c r="AL113" s="51"/>
    </row>
    <row r="114" spans="1:38" s="52" customFormat="1" x14ac:dyDescent="0.25">
      <c r="C114" s="51"/>
      <c r="D114" s="51"/>
      <c r="E114" s="46">
        <v>2014</v>
      </c>
      <c r="F114" s="43">
        <f t="shared" si="10"/>
        <v>70.146818923327899</v>
      </c>
      <c r="G114" s="43">
        <f t="shared" si="11"/>
        <v>5.6952542696333381</v>
      </c>
      <c r="H114" s="49">
        <f t="shared" si="12"/>
        <v>6.0636190689409091</v>
      </c>
      <c r="I114" s="43">
        <f t="shared" si="13"/>
        <v>59.660076309399926</v>
      </c>
      <c r="J114" s="43">
        <f t="shared" si="14"/>
        <v>3.32273708339455</v>
      </c>
      <c r="K114" s="43">
        <f t="shared" si="15"/>
        <v>3.4675481223409435</v>
      </c>
      <c r="L114" s="51"/>
      <c r="M114" s="51"/>
      <c r="N114" s="51"/>
      <c r="O114" s="51"/>
      <c r="P114" s="51"/>
      <c r="Q114" s="51"/>
      <c r="R114" s="51"/>
      <c r="S114" s="51"/>
      <c r="T114" s="51"/>
      <c r="U114" s="51"/>
      <c r="V114" s="51"/>
      <c r="W114" s="51"/>
      <c r="X114" s="51"/>
      <c r="Y114" s="51"/>
      <c r="Z114" s="51"/>
      <c r="AA114" s="51"/>
      <c r="AB114" s="51"/>
      <c r="AC114" s="50"/>
      <c r="AD114" s="50"/>
      <c r="AE114" s="50"/>
      <c r="AF114" s="50"/>
      <c r="AG114" s="50"/>
      <c r="AH114" s="50"/>
      <c r="AI114" s="50"/>
      <c r="AJ114" s="50"/>
      <c r="AK114" s="50"/>
      <c r="AL114" s="51"/>
    </row>
    <row r="115" spans="1:38" s="52" customFormat="1" x14ac:dyDescent="0.25">
      <c r="C115" s="51"/>
      <c r="D115" s="51"/>
      <c r="E115" s="46">
        <v>2015</v>
      </c>
      <c r="F115" s="43">
        <f t="shared" si="10"/>
        <v>71.694599627560521</v>
      </c>
      <c r="G115" s="43">
        <f t="shared" si="11"/>
        <v>5.5506352654701914</v>
      </c>
      <c r="H115" s="49">
        <f t="shared" si="12"/>
        <v>5.8920643888890822</v>
      </c>
      <c r="I115" s="43">
        <f t="shared" si="13"/>
        <v>58.962373304947469</v>
      </c>
      <c r="J115" s="43">
        <f t="shared" si="14"/>
        <v>3.1936569501786636</v>
      </c>
      <c r="K115" s="43">
        <f t="shared" si="15"/>
        <v>3.3288747612262313</v>
      </c>
      <c r="L115" s="51"/>
      <c r="M115" s="51"/>
      <c r="N115" s="51"/>
      <c r="O115" s="51"/>
      <c r="P115" s="51"/>
      <c r="Q115" s="51"/>
      <c r="R115" s="51"/>
      <c r="S115" s="51"/>
      <c r="T115" s="51"/>
      <c r="U115" s="51"/>
      <c r="V115" s="51"/>
      <c r="W115" s="51"/>
      <c r="X115" s="51"/>
      <c r="Y115" s="51"/>
      <c r="Z115" s="51"/>
      <c r="AA115" s="51"/>
      <c r="AB115" s="51"/>
      <c r="AC115" s="50"/>
      <c r="AD115" s="50"/>
      <c r="AE115" s="50"/>
      <c r="AF115" s="50"/>
      <c r="AG115" s="50"/>
      <c r="AH115" s="50"/>
      <c r="AI115" s="50"/>
      <c r="AJ115" s="50"/>
      <c r="AK115" s="50"/>
      <c r="AL115" s="51"/>
    </row>
    <row r="116" spans="1:38" x14ac:dyDescent="0.25">
      <c r="A116" s="52"/>
      <c r="B116" s="52"/>
      <c r="C116" s="51"/>
      <c r="D116" s="51"/>
      <c r="E116" s="46">
        <v>2016</v>
      </c>
      <c r="F116" s="43">
        <f t="shared" si="10"/>
        <v>68.924680246328748</v>
      </c>
      <c r="G116" s="43">
        <f t="shared" si="11"/>
        <v>5.48665738597402</v>
      </c>
      <c r="H116" s="49">
        <f t="shared" si="12"/>
        <v>5.8342038277316846</v>
      </c>
      <c r="I116" s="43">
        <f t="shared" si="13"/>
        <v>59.619692131725678</v>
      </c>
      <c r="J116" s="43">
        <f t="shared" si="14"/>
        <v>3.2583969961945201</v>
      </c>
      <c r="K116" s="43">
        <f t="shared" si="15"/>
        <v>3.3976478384412303</v>
      </c>
      <c r="L116" s="6"/>
      <c r="M116" s="6"/>
      <c r="N116" s="6"/>
      <c r="O116" s="6"/>
      <c r="P116" s="6"/>
      <c r="Q116" s="6"/>
      <c r="R116" s="6"/>
      <c r="S116" s="6"/>
      <c r="T116" s="6"/>
      <c r="U116" s="6"/>
      <c r="V116" s="6"/>
      <c r="W116" s="6"/>
      <c r="X116" s="6"/>
      <c r="Y116" s="6"/>
      <c r="Z116" s="6"/>
      <c r="AA116" s="6"/>
      <c r="AB116" s="6"/>
    </row>
    <row r="117" spans="1:38" x14ac:dyDescent="0.25">
      <c r="A117" s="52"/>
      <c r="B117" s="52"/>
      <c r="C117" s="51"/>
      <c r="D117" s="51"/>
      <c r="E117" s="51"/>
      <c r="F117" s="51"/>
      <c r="G117" s="51"/>
      <c r="H117" s="51"/>
      <c r="I117" s="51"/>
      <c r="J117" s="51"/>
      <c r="K117" s="51"/>
      <c r="L117" s="6"/>
      <c r="M117" s="6"/>
      <c r="N117" s="6"/>
      <c r="O117" s="6"/>
      <c r="P117" s="6"/>
      <c r="Q117" s="6"/>
      <c r="R117" s="6"/>
      <c r="S117" s="6"/>
      <c r="T117" s="6"/>
      <c r="U117" s="6"/>
      <c r="V117" s="6"/>
      <c r="W117" s="6"/>
      <c r="X117" s="6"/>
      <c r="Y117" s="6"/>
      <c r="Z117" s="6"/>
      <c r="AA117" s="6"/>
      <c r="AB117" s="6"/>
    </row>
    <row r="118" spans="1:38" x14ac:dyDescent="0.25">
      <c r="A118" s="52"/>
      <c r="B118" s="52"/>
      <c r="C118" s="52"/>
      <c r="D118" s="52"/>
      <c r="E118" s="52"/>
      <c r="F118" s="52"/>
      <c r="G118" s="52"/>
      <c r="H118" s="52"/>
      <c r="I118" s="52"/>
      <c r="J118" s="52"/>
      <c r="K118" s="52"/>
    </row>
  </sheetData>
  <sheetProtection selectLockedCells="1" selectUnlockedCells="1"/>
  <mergeCells count="6">
    <mergeCell ref="V36:X36"/>
    <mergeCell ref="D36:F36"/>
    <mergeCell ref="G36:I36"/>
    <mergeCell ref="J36:L36"/>
    <mergeCell ref="M36:O36"/>
    <mergeCell ref="S36:U36"/>
  </mergeCells>
  <conditionalFormatting sqref="D72:F73 D38:E58 P38:P58">
    <cfRule type="expression" dxfId="9" priority="17">
      <formula>IF(#REF!=1, VALUE(FIXED($D$38:$F$93,1)),0)</formula>
    </cfRule>
  </conditionalFormatting>
  <conditionalFormatting sqref="J38:O58 V38:X58 H74:H116">
    <cfRule type="expression" dxfId="8" priority="11">
      <formula>IF(#REF!=1, VALUE(FIXED($D$38:$F$93,1)),0)</formula>
    </cfRule>
  </conditionalFormatting>
  <conditionalFormatting sqref="K74">
    <cfRule type="expression" dxfId="7" priority="4">
      <formula>IF(#REF!=1, VALUE(FIXED($D$38:$F$93,1)),0)</formula>
    </cfRule>
  </conditionalFormatting>
  <conditionalFormatting sqref="S74:T74">
    <cfRule type="expression" dxfId="6" priority="2">
      <formula>IF(#REF!=1, VALUE(FIXED($D$38:$F$93,1)),0)</formula>
    </cfRule>
  </conditionalFormatting>
  <conditionalFormatting sqref="W74:X74">
    <cfRule type="expression" dxfId="5" priority="1">
      <formula>IF(#REF!=1, VALUE(FIXED($D$38:$F$93,1)),0)</formula>
    </cfRule>
  </conditionalFormatting>
  <conditionalFormatting sqref="S38:U58">
    <cfRule type="expression" dxfId="4" priority="35">
      <formula>IF(#REF!=1, VALUE(FIXED($D$38:$F$93,1)),0)</formula>
    </cfRule>
  </conditionalFormatting>
  <conditionalFormatting sqref="F38:F58">
    <cfRule type="expression" dxfId="3" priority="37">
      <formula>IF(#REF!=1, VALUE(FIXED($D$38:$F$93,1)),0)</formula>
    </cfRule>
  </conditionalFormatting>
  <conditionalFormatting sqref="G38:G58">
    <cfRule type="expression" dxfId="2" priority="39">
      <formula>IF(#REF!=1, VALUE(FIXED($D$38:$F$93,1)),0)</formula>
    </cfRule>
  </conditionalFormatting>
  <conditionalFormatting sqref="H38:H58">
    <cfRule type="expression" dxfId="1" priority="41">
      <formula>IF(#REF!=1, VALUE(FIXED($D$38:$F$93,1)),0)</formula>
    </cfRule>
  </conditionalFormatting>
  <conditionalFormatting sqref="I38:I58">
    <cfRule type="expression" dxfId="0" priority="43">
      <formula>IF(#REF!=1, VALUE(FIXED($D$38:$F$93,1)),0)</formula>
    </cfRule>
  </conditionalFormatting>
  <pageMargins left="0.7" right="0.7" top="0.75" bottom="0.75" header="0.3" footer="0.3"/>
  <pageSetup paperSize="9" scale="56" orientation="landscape" r:id="rId1"/>
  <rowBreaks count="1" manualBreakCount="1">
    <brk id="71" max="16383" man="1"/>
  </rowBreaks>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Notes</vt:lpstr>
      <vt:lpstr>Low birthweight by ethnicity</vt:lpstr>
      <vt:lpstr>Low birthweight by sex</vt:lpstr>
      <vt:lpstr>'Low birthweight by ethnicity'!Print_Area</vt:lpstr>
      <vt:lpstr>'Low birthweight by sex'!Print_Area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2018-08-28T21:23:02Z</cp:lastPrinted>
  <dcterms:created xsi:type="dcterms:W3CDTF">2017-03-05T22:29:50Z</dcterms:created>
  <dcterms:modified xsi:type="dcterms:W3CDTF">2019-08-07T23:24:17Z</dcterms:modified>
</cp:coreProperties>
</file>