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H:\Maori Health\MHR\WAI 2575 Trend analysis project\05.Publication\MoH website\Publications on MoH website\03 Health status\"/>
    </mc:Choice>
  </mc:AlternateContent>
  <xr:revisionPtr revIDLastSave="0" documentId="13_ncr:1_{AA5CFBEA-65B5-4C73-ACDA-75875A9898EA}" xr6:coauthVersionLast="41" xr6:coauthVersionMax="41" xr10:uidLastSave="{00000000-0000-0000-0000-000000000000}"/>
  <bookViews>
    <workbookView xWindow="-108" yWindow="-108" windowWidth="20376" windowHeight="12240" tabRatio="741" xr2:uid="{00000000-000D-0000-FFFF-FFFF00000000}"/>
  </bookViews>
  <sheets>
    <sheet name="Notes" sheetId="19" r:id="rId1"/>
    <sheet name="Comparison ASR" sheetId="24" r:id="rId2"/>
    <sheet name="Māori ASR" sheetId="20" r:id="rId3"/>
    <sheet name="Non-Māori ASR" sheetId="22" r:id="rId4"/>
    <sheet name="Māori YLL" sheetId="21" r:id="rId5"/>
    <sheet name="Non-Māori YLL" sheetId="23" r:id="rId6"/>
  </sheets>
  <externalReferences>
    <externalReference r:id="rId7"/>
    <externalReference r:id="rId8"/>
  </externalReferences>
  <definedNames>
    <definedName name="abc">[1]DataAnnualUpdate!$L:$R</definedName>
    <definedName name="ethnicdata" localSheetId="4">#REF!</definedName>
    <definedName name="ethnicdata" localSheetId="0">'[2]Māori_Non-Māori historic data'!$A:$K</definedName>
    <definedName name="ethnicdata">#REF!</definedName>
    <definedName name="joinhistrefresh" localSheetId="4">#REF!</definedName>
    <definedName name="joinhistrefresh" localSheetId="0">#REF!</definedName>
    <definedName name="joinhistrefresh">#REF!</definedName>
    <definedName name="RefCauseofDeath" localSheetId="4">#REF!</definedName>
    <definedName name="RefCauseofDeath" localSheetId="0">[2]ref!$A:$C</definedName>
    <definedName name="RefCauseofDeath">#REF!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9" i="24" l="1"/>
  <c r="BA17" i="24" l="1"/>
  <c r="D30" i="24" l="1"/>
  <c r="D31" i="24"/>
  <c r="D32" i="24"/>
  <c r="D33" i="24"/>
  <c r="D34" i="24"/>
  <c r="D35" i="24"/>
  <c r="D36" i="24"/>
  <c r="D37" i="24"/>
  <c r="D38" i="24"/>
  <c r="D39" i="24"/>
  <c r="D40" i="24"/>
  <c r="D41" i="24"/>
  <c r="D42" i="24"/>
  <c r="D43" i="24"/>
  <c r="D44" i="24"/>
  <c r="D45" i="24"/>
  <c r="C30" i="24"/>
  <c r="C31" i="24"/>
  <c r="C32" i="24"/>
  <c r="C33" i="24"/>
  <c r="C34" i="24"/>
  <c r="C35" i="24"/>
  <c r="C36" i="24"/>
  <c r="C37" i="24"/>
  <c r="C38" i="24"/>
  <c r="C39" i="24"/>
  <c r="C40" i="24"/>
  <c r="C41" i="24"/>
  <c r="C42" i="24"/>
  <c r="C43" i="24"/>
  <c r="C44" i="24"/>
  <c r="C45" i="24"/>
  <c r="C29" i="24"/>
  <c r="C24" i="24"/>
</calcChain>
</file>

<file path=xl/sharedStrings.xml><?xml version="1.0" encoding="utf-8"?>
<sst xmlns="http://schemas.openxmlformats.org/spreadsheetml/2006/main" count="364" uniqueCount="137">
  <si>
    <t>Year</t>
  </si>
  <si>
    <t>Source:</t>
  </si>
  <si>
    <t>Methods and data sources</t>
  </si>
  <si>
    <t>Numerators</t>
  </si>
  <si>
    <t>Denominator</t>
  </si>
  <si>
    <t>Ethnicity classification</t>
  </si>
  <si>
    <t>2001 Census total Māori population</t>
  </si>
  <si>
    <t>Weighting</t>
  </si>
  <si>
    <t>0–4</t>
  </si>
  <si>
    <t>5–9</t>
  </si>
  <si>
    <t>10–14</t>
  </si>
  <si>
    <t>15–19</t>
  </si>
  <si>
    <t>20–24</t>
  </si>
  <si>
    <t>25–29</t>
  </si>
  <si>
    <t>30–34</t>
  </si>
  <si>
    <t>35–39</t>
  </si>
  <si>
    <t>40–44</t>
  </si>
  <si>
    <t>45–49</t>
  </si>
  <si>
    <t>50–54</t>
  </si>
  <si>
    <t>55–59</t>
  </si>
  <si>
    <t>60–64</t>
  </si>
  <si>
    <t>65–69</t>
  </si>
  <si>
    <t>70–74</t>
  </si>
  <si>
    <t>75–79</t>
  </si>
  <si>
    <t>80–84</t>
  </si>
  <si>
    <t>85+</t>
  </si>
  <si>
    <t>Confidence intervals</t>
  </si>
  <si>
    <t>Rate ratios</t>
  </si>
  <si>
    <t>1996-98</t>
  </si>
  <si>
    <t>1997-99</t>
  </si>
  <si>
    <t>1998-00</t>
  </si>
  <si>
    <t>1999-01</t>
  </si>
  <si>
    <t>2000-02</t>
  </si>
  <si>
    <t>2001-03</t>
  </si>
  <si>
    <t>2002-04</t>
  </si>
  <si>
    <t>2003-05</t>
  </si>
  <si>
    <t>2004-06</t>
  </si>
  <si>
    <t>2005-07</t>
  </si>
  <si>
    <t>2006-08</t>
  </si>
  <si>
    <t>2007-09</t>
  </si>
  <si>
    <t>2008-10</t>
  </si>
  <si>
    <t>2009-11</t>
  </si>
  <si>
    <t>2010-12</t>
  </si>
  <si>
    <t>2011-13</t>
  </si>
  <si>
    <t>2012-14</t>
  </si>
  <si>
    <t>Age-standardised rate (deaths per 100,000)</t>
  </si>
  <si>
    <t>Age-standardised rate (deaths per 100,000), 1996–2014</t>
  </si>
  <si>
    <t>Condition</t>
  </si>
  <si>
    <t>ICD-9-CMA</t>
  </si>
  <si>
    <t>ICD-10-AM</t>
  </si>
  <si>
    <t xml:space="preserve">Unless otherwise stated, all indicators used ethnicity as recorded on the relevant collection. </t>
  </si>
  <si>
    <t>Age-standardised and crude rates</t>
  </si>
  <si>
    <t>Age-standardised rates account for differences in population structure, and can be used to compare groups with different age structures, such as Māori and non-Māori. Direct age-standardisation method was used here. Rates were standardised to the 2001 Census Māori population (see Table 2) and expressed as an age standardised rate per 100,000.</t>
  </si>
  <si>
    <t>Standardising to the 2001 Census Māori population provides rates that more closely approximate the crude Māori rates (ie, the actual rates among the Māori population) than could be provided by other standard populations (eg, the World Health Organization (WHO) World Standard Population), while also allowing comparisons with the non-Māori population. Caution should be taken when comparing data in this Excel tool with data in reports that use a different population standard.</t>
  </si>
  <si>
    <t>Table 2: 2001 Census total Māori population</t>
  </si>
  <si>
    <t>A confidence interval (CI) gives an indication of uncertainty around a single value (such as an age-standardised rate). CIs are calculated with a stated probability; in the case of this Excel tool, 95 percent (ie, each CI in this Excel tool has a 95 percent probability of enclosing the true value).</t>
  </si>
  <si>
    <t>The CI is influenced by the sample size of the group. As the sample size becomes smaller, the CI becomes wider, and there is less certainty about the rate.</t>
  </si>
  <si>
    <t>Age-standardised rate ratios are used in this Excel tool to compare age-standardised rates between Māori and non-Māori. The rate ratio (RR) is equal to the age-standardised Māori rate divided by the age-standardised non-Māori rate. Thus the non-Māori population is used as the reference population. For example, an age-standardised RR of 1.5 means that the rate is 50 percent higher (or 1.5 times as high) in Māori than in non-Māori, after taking into account the different age structures of these two populations.</t>
  </si>
  <si>
    <t>All indicators presented in this Excel tool compare Māori with non-Māori. Prioritised ethnicity classification was used when people identified with more than one ethnic group. A person was classified as Māori if one of their recorded ethnicities as Māori; all other people were recorded as non-Māori, and represent a comparative or reference group. (For example, a person recorded as both Māori and New Zealand European was counted as Māori.) Unknown or missing ethnicity was counted as non-Māori.</t>
  </si>
  <si>
    <t>Age group (years)</t>
  </si>
  <si>
    <t>Lung cancer</t>
  </si>
  <si>
    <t>Breast cancer</t>
  </si>
  <si>
    <t>Data in this Excel tool were sourced from the Mortality Collection Data Set (MORT), Ministry of Health and Statistics New Zealand (SNZ).</t>
  </si>
  <si>
    <t>Three years of data were aggregated to provide stable rate estimates.</t>
  </si>
  <si>
    <t>Table 1 gives full details of the International Statistical Classification of Diseases and Related Health Problems, Ninth and Tenth Revisions, Australian Modification (ICD-9-CM-A and ICD-10-AM) codes used for data.</t>
  </si>
  <si>
    <t>Table 1: ICD codes used in this Excel tool</t>
  </si>
  <si>
    <t>C33-C34</t>
  </si>
  <si>
    <t>SNZ’s mid-year (at 30 June) estimated resident population were used as denominator data in the calculation of population rates.</t>
  </si>
  <si>
    <t>Rates were not calculated for counts fewer than five in data.</t>
  </si>
  <si>
    <t>C50</t>
  </si>
  <si>
    <t>ASR = age-standardised rates (per 100,000), age standardised to the 2001 Census Māori population.</t>
  </si>
  <si>
    <t>Mortality Collection Data Set (MORT), Ministry of Health.</t>
  </si>
  <si>
    <t>Māori female</t>
  </si>
  <si>
    <t>Note:</t>
  </si>
  <si>
    <t>Health Status - Major causes of deaths for Māori females (ranked by age-standardised rates)</t>
  </si>
  <si>
    <t>Ischaemic heart diseases</t>
  </si>
  <si>
    <t>410-414</t>
  </si>
  <si>
    <t>I20-I25</t>
  </si>
  <si>
    <t>Diabetes</t>
  </si>
  <si>
    <t>E10-E14</t>
  </si>
  <si>
    <t>Cerebrovascular disease (Stroke)</t>
  </si>
  <si>
    <t>430-438</t>
  </si>
  <si>
    <t>I60-I69</t>
  </si>
  <si>
    <t>Diabetes mellitus</t>
  </si>
  <si>
    <t>Cerebrovascular disease (stroke)</t>
  </si>
  <si>
    <t>Chronic obstructive pulmonary disease (COPD)</t>
  </si>
  <si>
    <t>491.2, 493.2, 496</t>
  </si>
  <si>
    <t>J44</t>
  </si>
  <si>
    <t>YLL, 1996–2014</t>
  </si>
  <si>
    <t>Health Status - Major causes of deaths for Māori females (ranked by years of life lost)</t>
  </si>
  <si>
    <t>Motor vehicle accidents</t>
  </si>
  <si>
    <t>E810-E819, E820-E825, E826</t>
  </si>
  <si>
    <t>V02-V04, V09.0-V09.3, V12-V14, V19.0-V19.6, V20-V79, V80.3-V80.5, V81.0-V81.1, V82.0-V82.1, V83.0-V83.3, V84.0-V84.3, V85.0-V85.3, V86.0-V87.8, V88.0-V88.8, V89.0, V89.2, V89.9</t>
  </si>
  <si>
    <t>Years of life lost (YLL) measures health loss from early death, taking into account the age that death occurred. A death that occurs at a young age has a higher weighting than a death that occurs in old age. YLLs are calculated with reference to a standard life expectancy at each age (Ministry of Health 2012).</t>
  </si>
  <si>
    <t>All YLL are valued equally, and life expectancy does not decline to zero at any age. However, to reflect society's preference for present benefits, health losses that occur in the future have been discounted (3 percent discount rate) relative to those that occur in the past. The model life table West level 26 (female), selected for monitoring life expectancy in New Zealand, provides a life expectancy at birth of 82.5 years. The same standard is used for all population groups, regardless of gender and ethnicity, in order to enhance comparability. In addition, using different standard life tables on the basis of gender and ethnicity would imply different goals for different population groups, and so would be incompatible with the values of most New Zealanders (Ministry of Health 1999).</t>
  </si>
  <si>
    <t>Years of life lost</t>
  </si>
  <si>
    <t>Reference</t>
  </si>
  <si>
    <r>
      <t xml:space="preserve">Ministry of Health. 1999. </t>
    </r>
    <r>
      <rPr>
        <i/>
        <sz val="10"/>
        <color theme="1"/>
        <rFont val="Arial"/>
        <family val="2"/>
      </rPr>
      <t>Our Health, Our Future: Hauora Pakari, Koiora Roa</t>
    </r>
    <r>
      <rPr>
        <sz val="10"/>
        <color theme="1"/>
        <rFont val="Arial"/>
        <family val="2"/>
      </rPr>
      <t>. Wellington: Ministry of Health.</t>
    </r>
  </si>
  <si>
    <r>
      <t xml:space="preserve">Ministry of Health. 2012. </t>
    </r>
    <r>
      <rPr>
        <i/>
        <sz val="10"/>
        <color theme="1"/>
        <rFont val="Arial"/>
        <family val="2"/>
      </rPr>
      <t>Ways and Means: A report on methodology from the New Zealand Burden of Diseases, Injuries and Risk Factors Study, 2006-2016</t>
    </r>
    <r>
      <rPr>
        <sz val="10"/>
        <color theme="1"/>
        <rFont val="Arial"/>
        <family val="2"/>
      </rPr>
      <t>. Wellington: Ministry of Health.</t>
    </r>
  </si>
  <si>
    <t>Breast Cancer</t>
  </si>
  <si>
    <t>Cerebrovascular Disease (Stroke)</t>
  </si>
  <si>
    <t>Colorectal Cancer</t>
  </si>
  <si>
    <t>Lung Cancer</t>
  </si>
  <si>
    <t>Chronic Lower Respiratory Disease</t>
  </si>
  <si>
    <t>-</t>
  </si>
  <si>
    <t>Ischaemic Heart Disease</t>
  </si>
  <si>
    <t>IHD</t>
  </si>
  <si>
    <t>CD</t>
  </si>
  <si>
    <t>BC</t>
  </si>
  <si>
    <t>CC</t>
  </si>
  <si>
    <t>LC</t>
  </si>
  <si>
    <t>MV</t>
  </si>
  <si>
    <t>DI</t>
  </si>
  <si>
    <t>CPD</t>
  </si>
  <si>
    <t>LRD</t>
  </si>
  <si>
    <t>Health Status - Major causes of deaths for Māori and non-Māori females (ranked by age-standardised rates)</t>
  </si>
  <si>
    <t>Non-Māori female</t>
  </si>
  <si>
    <t>Health Status - Major causes of deaths for non-Māori females (ranked by age-standardised rates)</t>
  </si>
  <si>
    <t>Health Status - Major causes of deaths for non-Māori females (ranked by years of life lost)</t>
  </si>
  <si>
    <t>Labels:</t>
  </si>
  <si>
    <t>Non-Māori</t>
  </si>
  <si>
    <t>Select a cause:</t>
  </si>
  <si>
    <t>Māori</t>
  </si>
  <si>
    <t>Rate</t>
  </si>
  <si>
    <t>Abbreviation</t>
  </si>
  <si>
    <t>Cause of death</t>
  </si>
  <si>
    <t>Chronic Obstructive Pulmonary Disease</t>
  </si>
  <si>
    <t>Key</t>
  </si>
  <si>
    <t>Ischaemic Heart Disease (IHD)</t>
  </si>
  <si>
    <t>Lung Cancer (LC)</t>
  </si>
  <si>
    <t>Diabetes (DI)</t>
  </si>
  <si>
    <t>Cerebrovascular disease (stroke) (CD)</t>
  </si>
  <si>
    <t>Breast Cancer (BC)</t>
  </si>
  <si>
    <t>Chronic obstructive pulmonary disease (CPD)</t>
  </si>
  <si>
    <t>Colorectal Cancer (CC)</t>
  </si>
  <si>
    <t>Chronic Lower Respiratory Disease (LRD)</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</si>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</sst>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12"/>
      <color theme="1"/>
      <name val="Arial"/>
      <family val="2"/>
    </font>
    <font>
      <b/>
      <sz val="15"/>
      <name val="Arial"/>
      <family val="2"/>
    </font>
    <font>
      <sz val="10"/>
      <name val="Arial Narrow"/>
      <family val="2"/>
    </font>
    <font>
      <sz val="11"/>
      <color theme="1"/>
      <name val="Georgia"/>
      <family val="1"/>
    </font>
    <font>
      <b/>
      <sz val="14"/>
      <color theme="1"/>
      <name val="Arial"/>
      <family val="2"/>
    </font>
    <font>
      <b/>
      <sz val="11"/>
      <color theme="1"/>
      <name val="Georgia"/>
      <family val="1"/>
    </font>
    <font>
      <b/>
      <sz val="10"/>
      <color theme="1"/>
      <name val="Calibri"/>
      <family val="2"/>
      <scheme val="minor"/>
    </font>
    <font>
      <i/>
      <sz val="10"/>
      <color theme="1"/>
      <name val="Arial"/>
      <family val="2"/>
    </font>
    <font>
      <u/>
      <sz val="10"/>
      <color theme="10"/>
      <name val="Arial"/>
      <family val="2"/>
    </font>
    <font>
      <sz val="12"/>
      <name val="Arial Narrow"/>
      <family val="2"/>
    </font>
    <font>
      <sz val="11"/>
      <color theme="1"/>
      <name val="Arial"/>
      <family val="2"/>
    </font>
    <font>
      <sz val="12"/>
      <color theme="1"/>
      <name val="Arial"/>
      <family val="2"/>
    </font>
    <font>
      <b/>
      <u/>
      <sz val="12"/>
      <name val="Arial"/>
      <family val="2"/>
    </font>
    <font>
      <sz val="12"/>
      <name val="Wingdings 3"/>
      <family val="1"/>
      <charset val="2"/>
    </font>
    <font>
      <u/>
      <sz val="11"/>
      <color theme="1"/>
      <name val="Arial"/>
      <family val="2"/>
    </font>
    <font>
      <sz val="10"/>
      <color theme="0"/>
      <name val="Arial Narrow"/>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tint="0.59999389629810485"/>
        <bgColor indexed="64"/>
      </patternFill>
    </fill>
    <fill>
      <patternFill patternType="solid">
        <fgColor theme="0" tint="-4.9989318521683403E-2"/>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0" fillId="0" borderId="0"/>
    <xf numFmtId="0" fontId="20" fillId="0" borderId="0"/>
    <xf numFmtId="0" fontId="26" fillId="0" borderId="0" applyNumberFormat="0" applyFill="0" applyBorder="0" applyAlignment="0" applyProtection="0"/>
  </cellStyleXfs>
  <cellXfs count="63">
    <xf numFmtId="0" fontId="0" fillId="0" borderId="0" xfId="0"/>
    <xf numFmtId="0" fontId="19" fillId="33" borderId="0" xfId="0" applyFont="1" applyFill="1" applyAlignment="1" applyProtection="1">
      <alignment horizontal="left" vertical="center"/>
      <protection locked="0"/>
    </xf>
    <xf numFmtId="0" fontId="0" fillId="33" borderId="0" xfId="0" applyFill="1" applyProtection="1">
      <protection locked="0"/>
    </xf>
    <xf numFmtId="0" fontId="19" fillId="34" borderId="0" xfId="0" applyFont="1" applyFill="1" applyAlignment="1" applyProtection="1">
      <alignment horizontal="left" vertical="center"/>
      <protection locked="0"/>
    </xf>
    <xf numFmtId="0" fontId="0" fillId="34" borderId="0" xfId="0" applyFill="1" applyProtection="1">
      <protection locked="0"/>
    </xf>
    <xf numFmtId="0" fontId="0" fillId="34" borderId="0" xfId="0" applyFill="1" applyAlignment="1" applyProtection="1">
      <alignment horizontal="center"/>
      <protection locked="0"/>
    </xf>
    <xf numFmtId="0" fontId="29" fillId="34" borderId="11" xfId="0" applyFont="1" applyFill="1" applyBorder="1" applyProtection="1">
      <protection locked="0"/>
    </xf>
    <xf numFmtId="0" fontId="31" fillId="35" borderId="14" xfId="44" quotePrefix="1" applyFont="1" applyFill="1" applyBorder="1" applyAlignment="1" applyProtection="1">
      <alignment horizontal="left" vertical="center"/>
      <protection locked="0"/>
    </xf>
    <xf numFmtId="0" fontId="17" fillId="33" borderId="0" xfId="0" applyFont="1" applyFill="1" applyProtection="1">
      <protection locked="0"/>
    </xf>
    <xf numFmtId="0" fontId="30" fillId="34" borderId="0" xfId="44" applyFont="1" applyFill="1" applyProtection="1">
      <protection locked="0"/>
    </xf>
    <xf numFmtId="164" fontId="0" fillId="34" borderId="0" xfId="0" applyNumberFormat="1" applyFill="1" applyAlignment="1" applyProtection="1">
      <alignment horizontal="center"/>
      <protection locked="0"/>
    </xf>
    <xf numFmtId="164" fontId="0" fillId="34" borderId="0" xfId="0" applyNumberFormat="1" applyFill="1" applyAlignment="1" applyProtection="1">
      <alignment horizontal="center" vertical="center"/>
      <protection locked="0"/>
    </xf>
    <xf numFmtId="164" fontId="0" fillId="34" borderId="0" xfId="0" quotePrefix="1" applyNumberFormat="1" applyFill="1" applyAlignment="1" applyProtection="1">
      <alignment horizontal="center"/>
      <protection locked="0"/>
    </xf>
    <xf numFmtId="0" fontId="0" fillId="34" borderId="0" xfId="0" applyFill="1" applyAlignment="1" applyProtection="1">
      <protection locked="0"/>
    </xf>
    <xf numFmtId="164" fontId="0" fillId="34" borderId="0" xfId="0" applyNumberFormat="1" applyFill="1" applyAlignment="1" applyProtection="1">
      <protection locked="0"/>
    </xf>
    <xf numFmtId="0" fontId="28" fillId="34" borderId="0" xfId="0" applyFont="1" applyFill="1" applyAlignment="1" applyProtection="1">
      <alignment horizontal="center" vertical="center"/>
      <protection locked="0"/>
    </xf>
    <xf numFmtId="164" fontId="0" fillId="34" borderId="0" xfId="0" applyNumberFormat="1" applyFill="1" applyBorder="1" applyAlignment="1" applyProtection="1">
      <protection locked="0"/>
    </xf>
    <xf numFmtId="0" fontId="32" fillId="34" borderId="16" xfId="0" applyFont="1" applyFill="1" applyBorder="1" applyAlignment="1" applyProtection="1">
      <alignment horizontal="center" vertical="center"/>
      <protection locked="0"/>
    </xf>
    <xf numFmtId="0" fontId="32" fillId="34" borderId="0" xfId="0" applyFont="1" applyFill="1" applyAlignment="1" applyProtection="1">
      <alignment horizontal="center" vertical="center"/>
      <protection locked="0"/>
    </xf>
    <xf numFmtId="164" fontId="0" fillId="34" borderId="0" xfId="0" applyNumberFormat="1" applyFill="1" applyBorder="1" applyAlignment="1" applyProtection="1">
      <alignment horizontal="center"/>
      <protection locked="0"/>
    </xf>
    <xf numFmtId="0" fontId="28" fillId="34" borderId="17" xfId="0" applyFont="1" applyFill="1" applyBorder="1" applyAlignment="1" applyProtection="1">
      <alignment horizontal="center" vertical="center"/>
      <protection locked="0"/>
    </xf>
    <xf numFmtId="0" fontId="28" fillId="34" borderId="0" xfId="0" applyFont="1" applyFill="1" applyAlignment="1" applyProtection="1">
      <alignment horizontal="left" vertical="center"/>
      <protection locked="0"/>
    </xf>
    <xf numFmtId="164" fontId="28" fillId="34" borderId="17" xfId="0" applyNumberFormat="1" applyFont="1" applyFill="1" applyBorder="1" applyAlignment="1" applyProtection="1">
      <alignment horizontal="center" vertical="center"/>
      <protection locked="0"/>
    </xf>
    <xf numFmtId="164" fontId="28" fillId="34" borderId="0" xfId="0" applyNumberFormat="1" applyFont="1" applyFill="1" applyAlignment="1" applyProtection="1">
      <alignment horizontal="left" vertical="center"/>
      <protection locked="0"/>
    </xf>
    <xf numFmtId="164" fontId="0" fillId="33" borderId="0" xfId="0" applyNumberFormat="1" applyFill="1" applyAlignment="1" applyProtection="1">
      <alignment horizontal="center"/>
      <protection locked="0"/>
    </xf>
    <xf numFmtId="0" fontId="33" fillId="33" borderId="0" xfId="43" applyFont="1" applyFill="1" applyProtection="1">
      <protection locked="0"/>
    </xf>
    <xf numFmtId="0" fontId="17" fillId="33" borderId="0" xfId="0" applyFont="1" applyFill="1" applyAlignment="1" applyProtection="1">
      <alignment horizontal="center"/>
      <protection locked="0"/>
    </xf>
    <xf numFmtId="164" fontId="17" fillId="33" borderId="0" xfId="0" applyNumberFormat="1" applyFont="1" applyFill="1" applyAlignment="1" applyProtection="1">
      <alignment horizontal="center"/>
      <protection locked="0"/>
    </xf>
    <xf numFmtId="164" fontId="17" fillId="33" borderId="0" xfId="0" applyNumberFormat="1" applyFont="1" applyFill="1" applyAlignment="1" applyProtection="1">
      <alignment horizontal="center" vertical="center"/>
      <protection locked="0"/>
    </xf>
    <xf numFmtId="164" fontId="17" fillId="33" borderId="0" xfId="0" quotePrefix="1" applyNumberFormat="1" applyFont="1" applyFill="1" applyAlignment="1" applyProtection="1">
      <alignment horizontal="center"/>
      <protection locked="0"/>
    </xf>
    <xf numFmtId="0" fontId="22" fillId="33" borderId="0" xfId="0" applyFont="1" applyFill="1" applyAlignment="1" applyProtection="1">
      <alignment vertical="top"/>
      <protection locked="0"/>
    </xf>
    <xf numFmtId="0" fontId="0" fillId="33" borderId="0" xfId="0" applyFill="1" applyAlignment="1" applyProtection="1">
      <alignment vertical="top"/>
      <protection locked="0"/>
    </xf>
    <xf numFmtId="0" fontId="0" fillId="33" borderId="0" xfId="0" applyFill="1" applyAlignment="1" applyProtection="1">
      <alignment horizontal="left" vertical="top"/>
      <protection locked="0"/>
    </xf>
    <xf numFmtId="0" fontId="18" fillId="33" borderId="0" xfId="0" applyFont="1" applyFill="1" applyAlignment="1" applyProtection="1">
      <alignment vertical="top"/>
      <protection locked="0"/>
    </xf>
    <xf numFmtId="0" fontId="0" fillId="33" borderId="0" xfId="0" applyFill="1" applyAlignment="1" applyProtection="1">
      <alignment horizontal="left" vertical="top" wrapText="1"/>
      <protection locked="0"/>
    </xf>
    <xf numFmtId="0" fontId="0" fillId="33" borderId="0" xfId="0" applyFill="1" applyAlignment="1" applyProtection="1">
      <alignment vertical="top" wrapText="1"/>
      <protection locked="0"/>
    </xf>
    <xf numFmtId="0" fontId="16" fillId="33" borderId="0" xfId="0" applyFont="1" applyFill="1" applyAlignment="1" applyProtection="1">
      <alignment vertical="top"/>
      <protection locked="0"/>
    </xf>
    <xf numFmtId="0" fontId="23" fillId="33" borderId="11" xfId="0" applyFont="1" applyFill="1" applyBorder="1" applyAlignment="1" applyProtection="1">
      <alignment vertical="top"/>
      <protection locked="0"/>
    </xf>
    <xf numFmtId="0" fontId="23" fillId="33" borderId="11" xfId="0" applyFont="1" applyFill="1" applyBorder="1" applyAlignment="1" applyProtection="1">
      <alignment horizontal="left" vertical="top"/>
      <protection locked="0"/>
    </xf>
    <xf numFmtId="0" fontId="23" fillId="33" borderId="0" xfId="0" applyFont="1" applyFill="1" applyBorder="1" applyAlignment="1" applyProtection="1">
      <alignment vertical="top"/>
      <protection locked="0"/>
    </xf>
    <xf numFmtId="0" fontId="23" fillId="33" borderId="0" xfId="0" applyFont="1" applyFill="1" applyBorder="1" applyAlignment="1" applyProtection="1">
      <alignment horizontal="center" vertical="top" wrapText="1"/>
      <protection locked="0"/>
    </xf>
    <xf numFmtId="0" fontId="21" fillId="33" borderId="11" xfId="0" applyFont="1" applyFill="1" applyBorder="1" applyAlignment="1" applyProtection="1">
      <alignment vertical="top" wrapText="1"/>
      <protection locked="0"/>
    </xf>
    <xf numFmtId="0" fontId="21" fillId="33" borderId="11" xfId="0" applyFont="1" applyFill="1" applyBorder="1" applyAlignment="1" applyProtection="1">
      <alignment horizontal="left" vertical="top" wrapText="1"/>
      <protection locked="0"/>
    </xf>
    <xf numFmtId="0" fontId="21" fillId="33" borderId="0" xfId="0" applyFont="1" applyFill="1" applyBorder="1" applyAlignment="1" applyProtection="1">
      <alignment vertical="top" wrapText="1"/>
      <protection locked="0"/>
    </xf>
    <xf numFmtId="0" fontId="21" fillId="33" borderId="0" xfId="0" applyFont="1" applyFill="1" applyBorder="1" applyAlignment="1" applyProtection="1">
      <alignment horizontal="left" vertical="top" wrapText="1"/>
      <protection locked="0"/>
    </xf>
    <xf numFmtId="0" fontId="0" fillId="33" borderId="0" xfId="0" applyFont="1" applyFill="1" applyAlignment="1" applyProtection="1">
      <alignment vertical="top"/>
      <protection locked="0"/>
    </xf>
    <xf numFmtId="0" fontId="23" fillId="33" borderId="12" xfId="0" applyFont="1" applyFill="1" applyBorder="1" applyAlignment="1" applyProtection="1">
      <alignment horizontal="center" vertical="top" wrapText="1"/>
      <protection locked="0"/>
    </xf>
    <xf numFmtId="0" fontId="23" fillId="33" borderId="12" xfId="0" applyFont="1" applyFill="1" applyBorder="1" applyAlignment="1" applyProtection="1">
      <alignment horizontal="center" vertical="center" wrapText="1"/>
      <protection locked="0"/>
    </xf>
    <xf numFmtId="0" fontId="21" fillId="33" borderId="0" xfId="0" applyFont="1" applyFill="1" applyAlignment="1" applyProtection="1">
      <alignment vertical="top" wrapText="1"/>
      <protection locked="0"/>
    </xf>
    <xf numFmtId="3" fontId="21" fillId="33" borderId="0" xfId="0" applyNumberFormat="1" applyFont="1" applyFill="1" applyAlignment="1" applyProtection="1">
      <alignment vertical="top" wrapText="1"/>
      <protection locked="0"/>
    </xf>
    <xf numFmtId="0" fontId="21" fillId="33" borderId="0" xfId="0" applyFont="1" applyFill="1" applyAlignment="1" applyProtection="1">
      <alignment vertical="center" wrapText="1"/>
      <protection locked="0"/>
    </xf>
    <xf numFmtId="0" fontId="21" fillId="33" borderId="10" xfId="0" applyFont="1" applyFill="1" applyBorder="1" applyAlignment="1" applyProtection="1">
      <alignment vertical="top" wrapText="1"/>
      <protection locked="0"/>
    </xf>
    <xf numFmtId="0" fontId="21" fillId="33" borderId="10" xfId="0" applyFont="1" applyFill="1" applyBorder="1" applyAlignment="1" applyProtection="1">
      <alignment vertical="center" wrapText="1"/>
      <protection locked="0"/>
    </xf>
    <xf numFmtId="0" fontId="24" fillId="33" borderId="0" xfId="0" applyFont="1" applyFill="1" applyBorder="1" applyProtection="1">
      <protection locked="0"/>
    </xf>
    <xf numFmtId="0" fontId="0" fillId="34" borderId="0" xfId="0" applyFill="1" applyAlignment="1" applyProtection="1">
      <alignment horizontal="center" vertical="center"/>
      <protection locked="0"/>
    </xf>
    <xf numFmtId="0" fontId="0" fillId="33" borderId="0" xfId="0" applyFill="1" applyAlignment="1" applyProtection="1">
      <alignment horizontal="left" vertical="top" wrapText="1"/>
      <protection locked="0"/>
    </xf>
    <xf numFmtId="0" fontId="0" fillId="34" borderId="15" xfId="0" applyFill="1" applyBorder="1" applyAlignment="1" applyProtection="1">
      <alignment horizontal="center"/>
      <protection locked="0"/>
    </xf>
    <xf numFmtId="0" fontId="27" fillId="0" borderId="13" xfId="43" applyFont="1" applyBorder="1" applyAlignment="1" applyProtection="1">
      <alignment horizontal="center" vertical="center"/>
      <protection locked="0"/>
    </xf>
    <xf numFmtId="0" fontId="27" fillId="0" borderId="18" xfId="43" applyFont="1" applyBorder="1" applyAlignment="1" applyProtection="1">
      <alignment horizontal="center" vertical="center"/>
      <protection locked="0"/>
    </xf>
    <xf numFmtId="0" fontId="17" fillId="33" borderId="0" xfId="0" applyFont="1" applyFill="1" applyBorder="1" applyProtection="1">
      <protection locked="0"/>
    </xf>
    <xf numFmtId="0" fontId="17" fillId="33" borderId="0" xfId="0" applyFont="1" applyFill="1" applyBorder="1" applyAlignment="1" applyProtection="1">
      <alignment horizontal="center"/>
      <protection locked="0"/>
    </xf>
    <xf numFmtId="164" fontId="17" fillId="33" borderId="0" xfId="0" applyNumberFormat="1" applyFont="1" applyFill="1" applyBorder="1" applyAlignment="1" applyProtection="1">
      <alignment horizontal="center" vertical="center"/>
      <protection locked="0"/>
    </xf>
    <xf numFmtId="164" fontId="17" fillId="33" borderId="0" xfId="0" applyNumberFormat="1" applyFont="1" applyFill="1" applyBorder="1" applyAlignment="1" applyProtection="1">
      <alignment horizontal="center"/>
      <protection locked="0"/>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4" builtinId="8"/>
    <cellStyle name="Input" xfId="9" builtinId="20" customBuiltin="1"/>
    <cellStyle name="Linked Cell" xfId="12" builtinId="24" customBuiltin="1"/>
    <cellStyle name="Neutral" xfId="8" builtinId="28" customBuiltin="1"/>
    <cellStyle name="Normal" xfId="0" builtinId="0"/>
    <cellStyle name="Normal 2" xfId="43" xr:uid="{00000000-0005-0000-0000-000026000000}"/>
    <cellStyle name="Normal 3" xfId="42" xr:uid="{00000000-0005-0000-0000-000027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DFECF9"/>
      <color rgb="FFF5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'Comparison ASR'!$BA$17</c:f>
          <c:strCache>
            <c:ptCount val="1"/>
            <c:pt idx="0">
              <c:v>Female Age Standardised Rates For Ischaemic Heart Disease (IHD)</c:v>
            </c:pt>
          </c:strCache>
        </c:strRef>
      </c:tx>
      <c:overlay val="0"/>
      <c:spPr>
        <a:noFill/>
        <a:ln>
          <a:noFill/>
        </a:ln>
        <a:effectLst/>
      </c:spPr>
      <c:txPr>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endParaRPr lang="en-US"/>
        </a:p>
      </c:txPr>
    </c:title>
    <c:autoTitleDeleted val="0"/>
    <c:plotArea>
      <c:layout>
        <c:manualLayout>
          <c:layoutTarget val="inner"/>
          <c:xMode val="edge"/>
          <c:yMode val="edge"/>
          <c:x val="8.3556862745098034E-2"/>
          <c:y val="0.23529411764705882"/>
          <c:w val="0.89404869281045751"/>
          <c:h val="0.51003562893336629"/>
        </c:manualLayout>
      </c:layout>
      <c:lineChart>
        <c:grouping val="standard"/>
        <c:varyColors val="0"/>
        <c:ser>
          <c:idx val="0"/>
          <c:order val="0"/>
          <c:tx>
            <c:v>Māori</c:v>
          </c:tx>
          <c:spPr>
            <a:ln w="19050" cap="rnd" cmpd="sng" algn="ctr">
              <a:solidFill>
                <a:schemeClr val="accent1"/>
              </a:solidFill>
              <a:prstDash val="solid"/>
              <a:round/>
            </a:ln>
            <a:effectLst/>
          </c:spPr>
          <c:marker>
            <c:symbol val="square"/>
            <c:size val="6"/>
            <c:spPr>
              <a:solidFill>
                <a:schemeClr val="accent1"/>
              </a:solidFill>
              <a:ln w="6350" cap="flat" cmpd="sng" algn="ctr">
                <a:solidFill>
                  <a:schemeClr val="accent1"/>
                </a:solidFill>
                <a:prstDash val="solid"/>
                <a:round/>
              </a:ln>
              <a:effectLst/>
            </c:spPr>
          </c:marker>
          <c:cat>
            <c:strRef>
              <c:f>'Comparison ASR'!$B$29:$B$45</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'Comparison ASR'!$C$29:$C$45</c:f>
              <c:numCache>
                <c:formatCode>0.0</c:formatCode>
                <c:ptCount val="17"/>
                <c:pt idx="0">
                  <c:v>68.332956011511797</c:v>
                </c:pt>
                <c:pt idx="1">
                  <c:v>66.757259369255934</c:v>
                </c:pt>
                <c:pt idx="2">
                  <c:v>62.699486122998501</c:v>
                </c:pt>
                <c:pt idx="3">
                  <c:v>65.747106911301003</c:v>
                </c:pt>
                <c:pt idx="4">
                  <c:v>61.024750417527862</c:v>
                </c:pt>
                <c:pt idx="5">
                  <c:v>55.444237434422014</c:v>
                </c:pt>
                <c:pt idx="6">
                  <c:v>47.439488422065779</c:v>
                </c:pt>
                <c:pt idx="7">
                  <c:v>45.733187933323819</c:v>
                </c:pt>
                <c:pt idx="8">
                  <c:v>44.966712265436705</c:v>
                </c:pt>
                <c:pt idx="9">
                  <c:v>45.623766105048063</c:v>
                </c:pt>
                <c:pt idx="10">
                  <c:v>42.616939616556962</c:v>
                </c:pt>
                <c:pt idx="11">
                  <c:v>39.421867298850181</c:v>
                </c:pt>
                <c:pt idx="12">
                  <c:v>37.062988165117027</c:v>
                </c:pt>
                <c:pt idx="13">
                  <c:v>34.637360770831677</c:v>
                </c:pt>
                <c:pt idx="14">
                  <c:v>33.48016211665265</c:v>
                </c:pt>
                <c:pt idx="15">
                  <c:v>31.323265160390633</c:v>
                </c:pt>
                <c:pt idx="16">
                  <c:v>29.351108614371704</c:v>
                </c:pt>
              </c:numCache>
            </c:numRef>
          </c:val>
          <c:smooth val="0"/>
          <c:extLst>
            <c:ext xmlns:c16="http://schemas.microsoft.com/office/drawing/2014/chart" uri="{C3380CC4-5D6E-409C-BE32-E72D297353CC}">
              <c16:uniqueId val="{00000000-C21C-4487-B6F0-19655B66CB62}"/>
            </c:ext>
          </c:extLst>
        </c:ser>
        <c:ser>
          <c:idx val="1"/>
          <c:order val="1"/>
          <c:tx>
            <c:v>Non-Māori</c:v>
          </c:tx>
          <c:spPr>
            <a:ln w="19050" cap="rnd" cmpd="sng" algn="ctr">
              <a:solidFill>
                <a:schemeClr val="accent2"/>
              </a:solidFill>
              <a:prstDash val="solid"/>
              <a:round/>
            </a:ln>
            <a:effectLst/>
          </c:spPr>
          <c:marker>
            <c:spPr>
              <a:solidFill>
                <a:schemeClr val="accent2"/>
              </a:solidFill>
              <a:ln w="6350" cap="flat" cmpd="sng" algn="ctr">
                <a:solidFill>
                  <a:schemeClr val="accent2"/>
                </a:solidFill>
                <a:prstDash val="solid"/>
                <a:round/>
              </a:ln>
              <a:effectLst/>
            </c:spPr>
          </c:marker>
          <c:val>
            <c:numRef>
              <c:f>'Comparison ASR'!$D$29:$D$45</c:f>
              <c:numCache>
                <c:formatCode>0.0</c:formatCode>
                <c:ptCount val="17"/>
                <c:pt idx="0">
                  <c:v>25.704928475383682</c:v>
                </c:pt>
                <c:pt idx="1">
                  <c:v>24.681955402609326</c:v>
                </c:pt>
                <c:pt idx="2">
                  <c:v>23.609898073019639</c:v>
                </c:pt>
                <c:pt idx="3">
                  <c:v>23.256377921578615</c:v>
                </c:pt>
                <c:pt idx="4">
                  <c:v>22.265129617459007</c:v>
                </c:pt>
                <c:pt idx="5">
                  <c:v>21.771398084511429</c:v>
                </c:pt>
                <c:pt idx="6">
                  <c:v>20.935324751449791</c:v>
                </c:pt>
                <c:pt idx="7">
                  <c:v>19.702160837030231</c:v>
                </c:pt>
                <c:pt idx="8">
                  <c:v>18.465652357546507</c:v>
                </c:pt>
                <c:pt idx="9">
                  <c:v>16.796083180097416</c:v>
                </c:pt>
                <c:pt idx="10">
                  <c:v>15.68182381817128</c:v>
                </c:pt>
                <c:pt idx="11">
                  <c:v>14.678262367054279</c:v>
                </c:pt>
                <c:pt idx="12">
                  <c:v>14.179789987850901</c:v>
                </c:pt>
                <c:pt idx="13">
                  <c:v>13.894914741347154</c:v>
                </c:pt>
                <c:pt idx="14">
                  <c:v>13.390626164545605</c:v>
                </c:pt>
                <c:pt idx="15">
                  <c:v>12.483959075904627</c:v>
                </c:pt>
                <c:pt idx="16">
                  <c:v>11.643331644241929</c:v>
                </c:pt>
              </c:numCache>
            </c:numRef>
          </c:val>
          <c:smooth val="0"/>
          <c:extLst>
            <c:ext xmlns:c16="http://schemas.microsoft.com/office/drawing/2014/chart" uri="{C3380CC4-5D6E-409C-BE32-E72D297353CC}">
              <c16:uniqueId val="{00000001-C21C-4487-B6F0-19655B66CB62}"/>
            </c:ext>
          </c:extLst>
        </c:ser>
        <c:dLbls>
          <c:showLegendKey val="0"/>
          <c:showVal val="0"/>
          <c:showCatName val="0"/>
          <c:showSerName val="0"/>
          <c:showPercent val="0"/>
          <c:showBubbleSize val="0"/>
        </c:dLbls>
        <c:marker val="1"/>
        <c:smooth val="0"/>
        <c:axId val="308769256"/>
        <c:axId val="308466024"/>
      </c:lineChart>
      <c:catAx>
        <c:axId val="308769256"/>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prstDash val="solid"/>
            <a:round/>
          </a:ln>
          <a:effectLst/>
        </c:spPr>
        <c:txPr>
          <a:bodyPr rot="0" spcFirstLastPara="1" vertOverflow="ellipsis"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8466024"/>
        <c:crosses val="autoZero"/>
        <c:auto val="1"/>
        <c:lblAlgn val="ctr"/>
        <c:lblOffset val="100"/>
        <c:noMultiLvlLbl val="0"/>
      </c:catAx>
      <c:valAx>
        <c:axId val="308466024"/>
        <c:scaling>
          <c:orientation val="minMax"/>
        </c:scaling>
        <c:delete val="0"/>
        <c:axPos val="l"/>
        <c:numFmt formatCode="0" sourceLinked="0"/>
        <c:majorTickMark val="out"/>
        <c:minorTickMark val="none"/>
        <c:tickLblPos val="nextTo"/>
        <c:spPr>
          <a:noFill/>
          <a:ln w="6350" cap="flat" cmpd="sng" algn="ctr">
            <a:solidFill>
              <a:sysClr val="window" lastClr="FFFFFF">
                <a:lumMod val="50000"/>
              </a:sysClr>
            </a:solidFill>
            <a:prstDash val="solid"/>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8769256"/>
        <c:crosses val="autoZero"/>
        <c:crossBetween val="between"/>
      </c:valAx>
      <c:spPr>
        <a:noFill/>
        <a:ln>
          <a:noFill/>
        </a:ln>
        <a:effectLst/>
      </c:spPr>
    </c:plotArea>
    <c:legend>
      <c:legendPos val="r"/>
      <c:layout>
        <c:manualLayout>
          <c:xMode val="edge"/>
          <c:yMode val="edge"/>
          <c:x val="0.86266261550468393"/>
          <c:y val="8.5282280592014925E-2"/>
          <c:w val="0.11917750722367507"/>
          <c:h val="0.1795891024643618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529411764705882"/>
          <c:w val="0.89404869281045751"/>
          <c:h val="0.51003562893336629"/>
        </c:manualLayout>
      </c:layout>
      <c:lineChart>
        <c:grouping val="standard"/>
        <c:varyColors val="0"/>
        <c:ser>
          <c:idx val="1"/>
          <c:order val="0"/>
          <c:tx>
            <c:strRef>
              <c:f>'Māori ASR'!$C$24</c:f>
              <c:strCache>
                <c:ptCount val="1"/>
                <c:pt idx="0">
                  <c:v>Ischaemic heart diseases</c:v>
                </c:pt>
              </c:strCache>
            </c:strRef>
          </c:tx>
          <c:spPr>
            <a:ln w="19050" cap="rnd" cmpd="sng" algn="ctr">
              <a:solidFill>
                <a:schemeClr val="accent2"/>
              </a:solidFill>
              <a:prstDash val="solid"/>
              <a:round/>
            </a:ln>
            <a:effectLst/>
          </c:spPr>
          <c:marker>
            <c:symbol val="square"/>
            <c:size val="7"/>
            <c:spPr>
              <a:solidFill>
                <a:schemeClr val="accent2"/>
              </a:solidFill>
              <a:ln w="6350" cap="flat" cmpd="sng" algn="ctr">
                <a:solidFill>
                  <a:schemeClr val="accent2"/>
                </a:solidFill>
                <a:prstDash val="solid"/>
                <a:round/>
              </a:ln>
              <a:effectLst/>
            </c:spPr>
          </c:marker>
          <c:cat>
            <c:strRef>
              <c:f>'Māori ASR'!$B$25:$B$41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ASR'!$C$25:$C$41</c:f>
              <c:numCache>
                <c:formatCode>0.0</c:formatCode>
                <c:ptCount val="17"/>
                <c:pt idx="0">
                  <c:v>68.332956011511797</c:v>
                </c:pt>
                <c:pt idx="1">
                  <c:v>66.757259369255934</c:v>
                </c:pt>
                <c:pt idx="2">
                  <c:v>62.699486122998501</c:v>
                </c:pt>
                <c:pt idx="3">
                  <c:v>65.747106911301003</c:v>
                </c:pt>
                <c:pt idx="4">
                  <c:v>61.024750417527862</c:v>
                </c:pt>
                <c:pt idx="5">
                  <c:v>55.444237434422014</c:v>
                </c:pt>
                <c:pt idx="6">
                  <c:v>47.439488422065779</c:v>
                </c:pt>
                <c:pt idx="7">
                  <c:v>45.733187933323819</c:v>
                </c:pt>
                <c:pt idx="8">
                  <c:v>44.966712265436705</c:v>
                </c:pt>
                <c:pt idx="9">
                  <c:v>45.623766105048063</c:v>
                </c:pt>
                <c:pt idx="10">
                  <c:v>42.616939616556962</c:v>
                </c:pt>
                <c:pt idx="11">
                  <c:v>39.421867298850181</c:v>
                </c:pt>
                <c:pt idx="12">
                  <c:v>37.062988165117027</c:v>
                </c:pt>
                <c:pt idx="13">
                  <c:v>34.637360770831677</c:v>
                </c:pt>
                <c:pt idx="14">
                  <c:v>33.48016211665265</c:v>
                </c:pt>
                <c:pt idx="15">
                  <c:v>31.323265160390633</c:v>
                </c:pt>
                <c:pt idx="16">
                  <c:v>29.351108614371704</c:v>
                </c:pt>
              </c:numCache>
            </c:numRef>
          </c:val>
          <c:smooth val="0"/>
          <c:extLst>
            <c:ext xmlns:c16="http://schemas.microsoft.com/office/drawing/2014/chart" uri="{C3380CC4-5D6E-409C-BE32-E72D297353CC}">
              <c16:uniqueId val="{00000000-C50A-44D2-883B-FD3A624D9886}"/>
            </c:ext>
          </c:extLst>
        </c:ser>
        <c:ser>
          <c:idx val="2"/>
          <c:order val="1"/>
          <c:tx>
            <c:strRef>
              <c:f>'Māori ASR'!$D$24</c:f>
              <c:strCache>
                <c:ptCount val="1"/>
                <c:pt idx="0">
                  <c:v>Lung cancer</c:v>
                </c:pt>
              </c:strCache>
            </c:strRef>
          </c:tx>
          <c:spPr>
            <a:ln w="19050" cap="rnd" cmpd="sng" algn="ctr">
              <a:solidFill>
                <a:schemeClr val="accent3"/>
              </a:solidFill>
              <a:prstDash val="solid"/>
              <a:round/>
            </a:ln>
            <a:effectLst/>
          </c:spPr>
          <c:marker>
            <c:symbol val="square"/>
            <c:size val="5"/>
            <c:spPr>
              <a:solidFill>
                <a:schemeClr val="accent3"/>
              </a:solidFill>
              <a:ln w="6350" cap="flat" cmpd="sng" algn="ctr">
                <a:solidFill>
                  <a:schemeClr val="accent3"/>
                </a:solidFill>
                <a:prstDash val="solid"/>
                <a:round/>
              </a:ln>
              <a:effectLst/>
            </c:spPr>
          </c:marker>
          <c:cat>
            <c:strRef>
              <c:f>'Māori ASR'!$B$25:$B$41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ASR'!$D$25:$D$41</c:f>
              <c:numCache>
                <c:formatCode>0.0</c:formatCode>
                <c:ptCount val="17"/>
                <c:pt idx="0">
                  <c:v>38.25097114485655</c:v>
                </c:pt>
                <c:pt idx="1">
                  <c:v>39.40529284608769</c:v>
                </c:pt>
                <c:pt idx="2">
                  <c:v>39.515077473436847</c:v>
                </c:pt>
                <c:pt idx="3">
                  <c:v>40.05310978058769</c:v>
                </c:pt>
                <c:pt idx="4">
                  <c:v>35.61687814564209</c:v>
                </c:pt>
                <c:pt idx="5">
                  <c:v>36.401134492151648</c:v>
                </c:pt>
                <c:pt idx="6">
                  <c:v>33.518542162780051</c:v>
                </c:pt>
                <c:pt idx="7">
                  <c:v>36.43997903430337</c:v>
                </c:pt>
                <c:pt idx="8">
                  <c:v>34.37813255475595</c:v>
                </c:pt>
                <c:pt idx="9">
                  <c:v>34.178942589105084</c:v>
                </c:pt>
                <c:pt idx="10">
                  <c:v>36.327872479330061</c:v>
                </c:pt>
                <c:pt idx="11">
                  <c:v>35.461983293361563</c:v>
                </c:pt>
                <c:pt idx="12">
                  <c:v>36.046817259105744</c:v>
                </c:pt>
                <c:pt idx="13">
                  <c:v>33.565940663560525</c:v>
                </c:pt>
                <c:pt idx="14">
                  <c:v>33.547487604536968</c:v>
                </c:pt>
                <c:pt idx="15">
                  <c:v>31.716121227222736</c:v>
                </c:pt>
                <c:pt idx="16">
                  <c:v>30.360532573754671</c:v>
                </c:pt>
              </c:numCache>
            </c:numRef>
          </c:val>
          <c:smooth val="0"/>
          <c:extLst>
            <c:ext xmlns:c16="http://schemas.microsoft.com/office/drawing/2014/chart" uri="{C3380CC4-5D6E-409C-BE32-E72D297353CC}">
              <c16:uniqueId val="{00000001-C50A-44D2-883B-FD3A624D9886}"/>
            </c:ext>
          </c:extLst>
        </c:ser>
        <c:ser>
          <c:idx val="0"/>
          <c:order val="2"/>
          <c:tx>
            <c:strRef>
              <c:f>'Māori ASR'!$E$24</c:f>
              <c:strCache>
                <c:ptCount val="1"/>
                <c:pt idx="0">
                  <c:v>Diabetes mellitus</c:v>
                </c:pt>
              </c:strCache>
            </c:strRef>
          </c:tx>
          <c:spPr>
            <a:ln w="19050" cap="rnd" cmpd="sng" algn="ctr">
              <a:solidFill>
                <a:schemeClr val="accent1"/>
              </a:solidFill>
              <a:prstDash val="solid"/>
              <a:round/>
            </a:ln>
            <a:effectLst/>
          </c:spPr>
          <c:marker>
            <c:spPr>
              <a:solidFill>
                <a:schemeClr val="accent1"/>
              </a:solidFill>
              <a:ln w="6350" cap="flat" cmpd="sng" algn="ctr">
                <a:solidFill>
                  <a:schemeClr val="accent1"/>
                </a:solidFill>
                <a:prstDash val="solid"/>
                <a:round/>
              </a:ln>
              <a:effectLst/>
            </c:spPr>
          </c:marker>
          <c:cat>
            <c:strRef>
              <c:f>'Māori ASR'!$B$25:$B$41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ASR'!$E$25:$E$41</c:f>
              <c:numCache>
                <c:formatCode>0.0</c:formatCode>
                <c:ptCount val="17"/>
                <c:pt idx="0">
                  <c:v>27.044594577266118</c:v>
                </c:pt>
                <c:pt idx="1">
                  <c:v>26.26108847897061</c:v>
                </c:pt>
                <c:pt idx="2">
                  <c:v>26.297111900077518</c:v>
                </c:pt>
                <c:pt idx="3">
                  <c:v>25.4592711638042</c:v>
                </c:pt>
                <c:pt idx="4">
                  <c:v>24.721972045207057</c:v>
                </c:pt>
                <c:pt idx="5">
                  <c:v>25.566756314675242</c:v>
                </c:pt>
                <c:pt idx="6">
                  <c:v>24.295258638937558</c:v>
                </c:pt>
                <c:pt idx="7">
                  <c:v>23.572989957739328</c:v>
                </c:pt>
                <c:pt idx="8">
                  <c:v>20.114638383108922</c:v>
                </c:pt>
                <c:pt idx="9">
                  <c:v>19.388279189484805</c:v>
                </c:pt>
                <c:pt idx="10">
                  <c:v>18.245850292994774</c:v>
                </c:pt>
                <c:pt idx="11">
                  <c:v>17.396842178497746</c:v>
                </c:pt>
                <c:pt idx="12">
                  <c:v>17.022564183940201</c:v>
                </c:pt>
                <c:pt idx="13">
                  <c:v>16.178316994228037</c:v>
                </c:pt>
                <c:pt idx="14">
                  <c:v>15.925658999164582</c:v>
                </c:pt>
                <c:pt idx="15">
                  <c:v>14.346337379884298</c:v>
                </c:pt>
                <c:pt idx="16">
                  <c:v>12.679274587000679</c:v>
                </c:pt>
              </c:numCache>
            </c:numRef>
          </c:val>
          <c:smooth val="0"/>
          <c:extLst>
            <c:ext xmlns:c16="http://schemas.microsoft.com/office/drawing/2014/chart" uri="{C3380CC4-5D6E-409C-BE32-E72D297353CC}">
              <c16:uniqueId val="{00000002-C50A-44D2-883B-FD3A624D9886}"/>
            </c:ext>
          </c:extLst>
        </c:ser>
        <c:ser>
          <c:idx val="3"/>
          <c:order val="3"/>
          <c:tx>
            <c:strRef>
              <c:f>'Māori ASR'!$F$24</c:f>
              <c:strCache>
                <c:ptCount val="1"/>
                <c:pt idx="0">
                  <c:v>Cerebrovascular disease (stroke)</c:v>
                </c:pt>
              </c:strCache>
            </c:strRef>
          </c:tx>
          <c:spPr>
            <a:ln w="19050" cap="rnd" cmpd="sng" algn="ctr">
              <a:solidFill>
                <a:schemeClr val="accent4"/>
              </a:solidFill>
              <a:prstDash val="solid"/>
              <a:round/>
            </a:ln>
            <a:effectLst/>
          </c:spPr>
          <c:marker>
            <c:spPr>
              <a:noFill/>
              <a:ln w="6350" cap="flat" cmpd="sng" algn="ctr">
                <a:solidFill>
                  <a:schemeClr val="accent4"/>
                </a:solidFill>
                <a:prstDash val="solid"/>
                <a:round/>
              </a:ln>
              <a:effectLst/>
            </c:spPr>
          </c:marker>
          <c:cat>
            <c:strRef>
              <c:f>'Māori ASR'!$B$25:$B$41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ASR'!$F$25:$F$41</c:f>
              <c:numCache>
                <c:formatCode>0.0</c:formatCode>
                <c:ptCount val="17"/>
                <c:pt idx="0">
                  <c:v>25.284003799662571</c:v>
                </c:pt>
                <c:pt idx="1">
                  <c:v>24.576277862614507</c:v>
                </c:pt>
                <c:pt idx="2">
                  <c:v>24.296203588941463</c:v>
                </c:pt>
                <c:pt idx="3">
                  <c:v>26.176258184559217</c:v>
                </c:pt>
                <c:pt idx="4">
                  <c:v>25.360066265308109</c:v>
                </c:pt>
                <c:pt idx="5">
                  <c:v>24.033659095226696</c:v>
                </c:pt>
                <c:pt idx="6">
                  <c:v>21.983621442643155</c:v>
                </c:pt>
                <c:pt idx="7">
                  <c:v>21.69650804569358</c:v>
                </c:pt>
                <c:pt idx="8">
                  <c:v>20.315439631537078</c:v>
                </c:pt>
                <c:pt idx="9">
                  <c:v>19.103095742827879</c:v>
                </c:pt>
                <c:pt idx="10">
                  <c:v>17.989920825781081</c:v>
                </c:pt>
                <c:pt idx="11">
                  <c:v>17.920979262566771</c:v>
                </c:pt>
                <c:pt idx="12">
                  <c:v>18.399613223452675</c:v>
                </c:pt>
                <c:pt idx="13">
                  <c:v>18.132472015909542</c:v>
                </c:pt>
                <c:pt idx="14">
                  <c:v>16.218393815547632</c:v>
                </c:pt>
                <c:pt idx="15">
                  <c:v>15.085423242560745</c:v>
                </c:pt>
                <c:pt idx="16">
                  <c:v>14.2163144393186</c:v>
                </c:pt>
              </c:numCache>
            </c:numRef>
          </c:val>
          <c:smooth val="0"/>
          <c:extLst>
            <c:ext xmlns:c16="http://schemas.microsoft.com/office/drawing/2014/chart" uri="{C3380CC4-5D6E-409C-BE32-E72D297353CC}">
              <c16:uniqueId val="{00000003-C50A-44D2-883B-FD3A624D9886}"/>
            </c:ext>
          </c:extLst>
        </c:ser>
        <c:ser>
          <c:idx val="4"/>
          <c:order val="4"/>
          <c:tx>
            <c:strRef>
              <c:f>'Māori ASR'!$G$24</c:f>
              <c:strCache>
                <c:ptCount val="1"/>
                <c:pt idx="0">
                  <c:v>Breast cancer</c:v>
                </c:pt>
              </c:strCache>
            </c:strRef>
          </c:tx>
          <c:spPr>
            <a:ln w="19050" cap="rnd" cmpd="sng" algn="ctr">
              <a:solidFill>
                <a:schemeClr val="accent5"/>
              </a:solidFill>
              <a:prstDash val="solid"/>
              <a:round/>
            </a:ln>
            <a:effectLst/>
          </c:spPr>
          <c:marker>
            <c:spPr>
              <a:noFill/>
              <a:ln w="6350" cap="flat" cmpd="sng" algn="ctr">
                <a:solidFill>
                  <a:schemeClr val="accent5"/>
                </a:solidFill>
                <a:prstDash val="solid"/>
                <a:round/>
              </a:ln>
              <a:effectLst/>
            </c:spPr>
          </c:marker>
          <c:cat>
            <c:strRef>
              <c:f>'Māori ASR'!$B$25:$B$41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ASR'!$G$25:$G$41</c:f>
              <c:numCache>
                <c:formatCode>0.0</c:formatCode>
                <c:ptCount val="17"/>
                <c:pt idx="0">
                  <c:v>22.229670709512202</c:v>
                </c:pt>
                <c:pt idx="1">
                  <c:v>22.669756143768335</c:v>
                </c:pt>
                <c:pt idx="2">
                  <c:v>20.536536702999786</c:v>
                </c:pt>
                <c:pt idx="3">
                  <c:v>21.504938743451849</c:v>
                </c:pt>
                <c:pt idx="4">
                  <c:v>21.821381584632729</c:v>
                </c:pt>
                <c:pt idx="5">
                  <c:v>21.802055598050455</c:v>
                </c:pt>
                <c:pt idx="6">
                  <c:v>21.871641533066665</c:v>
                </c:pt>
                <c:pt idx="7">
                  <c:v>19.449370834738001</c:v>
                </c:pt>
                <c:pt idx="8">
                  <c:v>20.028217787620932</c:v>
                </c:pt>
                <c:pt idx="9">
                  <c:v>18.218953526484</c:v>
                </c:pt>
                <c:pt idx="10">
                  <c:v>18.359354494376419</c:v>
                </c:pt>
                <c:pt idx="11">
                  <c:v>16.713306159104413</c:v>
                </c:pt>
                <c:pt idx="12">
                  <c:v>17.150007400863611</c:v>
                </c:pt>
                <c:pt idx="13">
                  <c:v>16.243419658577139</c:v>
                </c:pt>
                <c:pt idx="14">
                  <c:v>15.684258043827201</c:v>
                </c:pt>
                <c:pt idx="15">
                  <c:v>15.832414911547742</c:v>
                </c:pt>
                <c:pt idx="16">
                  <c:v>14.963842529659138</c:v>
                </c:pt>
              </c:numCache>
            </c:numRef>
          </c:val>
          <c:smooth val="0"/>
          <c:extLst>
            <c:ext xmlns:c16="http://schemas.microsoft.com/office/drawing/2014/chart" uri="{C3380CC4-5D6E-409C-BE32-E72D297353CC}">
              <c16:uniqueId val="{00000004-C50A-44D2-883B-FD3A624D9886}"/>
            </c:ext>
          </c:extLst>
        </c:ser>
        <c:ser>
          <c:idx val="5"/>
          <c:order val="5"/>
          <c:tx>
            <c:strRef>
              <c:f>'Māori ASR'!$H$24</c:f>
              <c:strCache>
                <c:ptCount val="1"/>
                <c:pt idx="0">
                  <c:v>Chronic obstructive pulmonary disease (COPD)</c:v>
                </c:pt>
              </c:strCache>
            </c:strRef>
          </c:tx>
          <c:spPr>
            <a:ln w="19050" cap="rnd" cmpd="sng" algn="ctr">
              <a:solidFill>
                <a:schemeClr val="accent6"/>
              </a:solidFill>
              <a:prstDash val="solid"/>
              <a:round/>
            </a:ln>
            <a:effectLst/>
          </c:spPr>
          <c:marker>
            <c:spPr>
              <a:solidFill>
                <a:schemeClr val="accent6"/>
              </a:solidFill>
              <a:ln w="6350" cap="flat" cmpd="sng" algn="ctr">
                <a:solidFill>
                  <a:schemeClr val="accent6"/>
                </a:solidFill>
                <a:prstDash val="solid"/>
                <a:round/>
              </a:ln>
              <a:effectLst/>
            </c:spPr>
          </c:marker>
          <c:cat>
            <c:strRef>
              <c:f>'Māori ASR'!$B$25:$B$41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ASR'!$H$25:$H$41</c:f>
              <c:numCache>
                <c:formatCode>0.0</c:formatCode>
                <c:ptCount val="17"/>
                <c:pt idx="0">
                  <c:v>19.09527290836785</c:v>
                </c:pt>
                <c:pt idx="1">
                  <c:v>18.738233645565451</c:v>
                </c:pt>
                <c:pt idx="2">
                  <c:v>19.736248179898656</c:v>
                </c:pt>
                <c:pt idx="3">
                  <c:v>20.295294520204209</c:v>
                </c:pt>
                <c:pt idx="4">
                  <c:v>22.031967873749565</c:v>
                </c:pt>
                <c:pt idx="5">
                  <c:v>22.945361428327907</c:v>
                </c:pt>
                <c:pt idx="6">
                  <c:v>22.795959348650015</c:v>
                </c:pt>
                <c:pt idx="7">
                  <c:v>22.914624722953764</c:v>
                </c:pt>
                <c:pt idx="8">
                  <c:v>21.406526564764587</c:v>
                </c:pt>
                <c:pt idx="9">
                  <c:v>20.171369260774846</c:v>
                </c:pt>
                <c:pt idx="10">
                  <c:v>20.562157577668433</c:v>
                </c:pt>
                <c:pt idx="11">
                  <c:v>20.256659830231087</c:v>
                </c:pt>
                <c:pt idx="12">
                  <c:v>19.505039007085752</c:v>
                </c:pt>
                <c:pt idx="13">
                  <c:v>18.516355904745314</c:v>
                </c:pt>
                <c:pt idx="14">
                  <c:v>17.790140241588382</c:v>
                </c:pt>
                <c:pt idx="15">
                  <c:v>17.360272938698216</c:v>
                </c:pt>
                <c:pt idx="16">
                  <c:v>16.050695469553169</c:v>
                </c:pt>
              </c:numCache>
            </c:numRef>
          </c:val>
          <c:smooth val="0"/>
          <c:extLst>
            <c:ext xmlns:c16="http://schemas.microsoft.com/office/drawing/2014/chart" uri="{C3380CC4-5D6E-409C-BE32-E72D297353CC}">
              <c16:uniqueId val="{00000005-C50A-44D2-883B-FD3A624D9886}"/>
            </c:ext>
          </c:extLst>
        </c:ser>
        <c:dLbls>
          <c:showLegendKey val="0"/>
          <c:showVal val="0"/>
          <c:showCatName val="0"/>
          <c:showSerName val="0"/>
          <c:showPercent val="0"/>
          <c:showBubbleSize val="0"/>
        </c:dLbls>
        <c:marker val="1"/>
        <c:smooth val="0"/>
        <c:axId val="309434208"/>
        <c:axId val="308518736"/>
      </c:lineChart>
      <c:catAx>
        <c:axId val="309434208"/>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prstDash val="solid"/>
            <a:round/>
          </a:ln>
          <a:effectLst/>
        </c:spPr>
        <c:txPr>
          <a:bodyPr rot="0" spcFirstLastPara="1" vertOverflow="ellipsis"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8518736"/>
        <c:crosses val="autoZero"/>
        <c:auto val="1"/>
        <c:lblAlgn val="ctr"/>
        <c:lblOffset val="100"/>
        <c:noMultiLvlLbl val="0"/>
      </c:catAx>
      <c:valAx>
        <c:axId val="308518736"/>
        <c:scaling>
          <c:orientation val="minMax"/>
        </c:scaling>
        <c:delete val="0"/>
        <c:axPos val="l"/>
        <c:numFmt formatCode="0" sourceLinked="0"/>
        <c:majorTickMark val="out"/>
        <c:minorTickMark val="none"/>
        <c:tickLblPos val="nextTo"/>
        <c:spPr>
          <a:noFill/>
          <a:ln w="6350" cap="flat" cmpd="sng" algn="ctr">
            <a:solidFill>
              <a:sysClr val="window" lastClr="FFFFFF">
                <a:lumMod val="50000"/>
              </a:sysClr>
            </a:solidFill>
            <a:prstDash val="solid"/>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9434208"/>
        <c:crosses val="autoZero"/>
        <c:crossBetween val="between"/>
      </c:valAx>
      <c:spPr>
        <a:noFill/>
        <a:ln>
          <a:noFill/>
        </a:ln>
        <a:effectLst/>
      </c:spPr>
    </c:plotArea>
    <c:legend>
      <c:legendPos val="b"/>
      <c:layout>
        <c:manualLayout>
          <c:xMode val="edge"/>
          <c:yMode val="edge"/>
          <c:x val="1.6484691660977466E-2"/>
          <c:y val="4.662776616360733E-2"/>
          <c:w val="0.93905197944565655"/>
          <c:h val="7.4388539277748647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529411764705882"/>
          <c:w val="0.89404869281045751"/>
          <c:h val="0.51003562893336629"/>
        </c:manualLayout>
      </c:layout>
      <c:lineChart>
        <c:grouping val="standard"/>
        <c:varyColors val="0"/>
        <c:ser>
          <c:idx val="1"/>
          <c:order val="0"/>
          <c:tx>
            <c:strRef>
              <c:f>'Non-Māori ASR'!$C$24</c:f>
              <c:strCache>
                <c:ptCount val="1"/>
                <c:pt idx="0">
                  <c:v>Ischaemic heart diseases</c:v>
                </c:pt>
              </c:strCache>
            </c:strRef>
          </c:tx>
          <c:spPr>
            <a:ln w="19050" cap="rnd" cmpd="sng" algn="ctr">
              <a:solidFill>
                <a:schemeClr val="accent2"/>
              </a:solidFill>
              <a:prstDash val="solid"/>
              <a:round/>
            </a:ln>
            <a:effectLst/>
          </c:spPr>
          <c:marker>
            <c:symbol val="square"/>
            <c:size val="7"/>
            <c:spPr>
              <a:solidFill>
                <a:schemeClr val="accent2"/>
              </a:solidFill>
              <a:ln w="6350" cap="flat" cmpd="sng" algn="ctr">
                <a:solidFill>
                  <a:schemeClr val="accent2"/>
                </a:solidFill>
                <a:prstDash val="solid"/>
                <a:round/>
              </a:ln>
              <a:effectLst/>
            </c:spPr>
          </c:marker>
          <c:cat>
            <c:strRef>
              <c:f>'Māori ASR'!$B$25:$B$41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'Non-Māori ASR'!$C$25:$C$41</c:f>
              <c:numCache>
                <c:formatCode>0.0</c:formatCode>
                <c:ptCount val="17"/>
                <c:pt idx="0">
                  <c:v>25.704928475383682</c:v>
                </c:pt>
                <c:pt idx="1">
                  <c:v>24.681955402609326</c:v>
                </c:pt>
                <c:pt idx="2">
                  <c:v>23.609898073019639</c:v>
                </c:pt>
                <c:pt idx="3">
                  <c:v>23.256377921578615</c:v>
                </c:pt>
                <c:pt idx="4">
                  <c:v>22.265129617459007</c:v>
                </c:pt>
                <c:pt idx="5">
                  <c:v>21.771398084511429</c:v>
                </c:pt>
                <c:pt idx="6">
                  <c:v>20.935324751449791</c:v>
                </c:pt>
                <c:pt idx="7">
                  <c:v>19.702160837030231</c:v>
                </c:pt>
                <c:pt idx="8">
                  <c:v>18.465652357546507</c:v>
                </c:pt>
                <c:pt idx="9">
                  <c:v>16.796083180097416</c:v>
                </c:pt>
                <c:pt idx="10">
                  <c:v>15.68182381817128</c:v>
                </c:pt>
                <c:pt idx="11">
                  <c:v>14.678262367054279</c:v>
                </c:pt>
                <c:pt idx="12">
                  <c:v>14.179789987850901</c:v>
                </c:pt>
                <c:pt idx="13">
                  <c:v>13.894914741347154</c:v>
                </c:pt>
                <c:pt idx="14">
                  <c:v>13.390626164545605</c:v>
                </c:pt>
                <c:pt idx="15">
                  <c:v>12.483959075904627</c:v>
                </c:pt>
                <c:pt idx="16">
                  <c:v>11.643331644241929</c:v>
                </c:pt>
              </c:numCache>
            </c:numRef>
          </c:val>
          <c:smooth val="0"/>
          <c:extLst>
            <c:ext xmlns:c16="http://schemas.microsoft.com/office/drawing/2014/chart" uri="{C3380CC4-5D6E-409C-BE32-E72D297353CC}">
              <c16:uniqueId val="{00000000-0978-49B1-AA5B-FA4CD487021E}"/>
            </c:ext>
          </c:extLst>
        </c:ser>
        <c:ser>
          <c:idx val="2"/>
          <c:order val="1"/>
          <c:tx>
            <c:strRef>
              <c:f>'Non-Māori ASR'!$G$24</c:f>
              <c:strCache>
                <c:ptCount val="1"/>
                <c:pt idx="0">
                  <c:v>Lung Cancer</c:v>
                </c:pt>
              </c:strCache>
            </c:strRef>
          </c:tx>
          <c:spPr>
            <a:ln w="19050" cap="rnd" cmpd="sng" algn="ctr">
              <a:solidFill>
                <a:schemeClr val="accent3"/>
              </a:solidFill>
              <a:prstDash val="solid"/>
              <a:round/>
            </a:ln>
            <a:effectLst/>
          </c:spPr>
          <c:marker>
            <c:symbol val="square"/>
            <c:size val="5"/>
            <c:spPr>
              <a:solidFill>
                <a:schemeClr val="accent3"/>
              </a:solidFill>
              <a:ln w="6350" cap="flat" cmpd="sng" algn="ctr">
                <a:solidFill>
                  <a:schemeClr val="accent3"/>
                </a:solidFill>
                <a:prstDash val="solid"/>
                <a:round/>
              </a:ln>
              <a:effectLst/>
            </c:spPr>
          </c:marker>
          <c:dPt>
            <c:idx val="1"/>
            <c:marker>
              <c:symbol val="none"/>
            </c:marker>
            <c:bubble3D val="0"/>
            <c:spPr>
              <a:ln w="19050" cap="rnd" cmpd="sng" algn="ctr">
                <a:noFill/>
                <a:prstDash val="solid"/>
                <a:round/>
              </a:ln>
              <a:effectLst/>
            </c:spPr>
            <c:extLst>
              <c:ext xmlns:c16="http://schemas.microsoft.com/office/drawing/2014/chart" uri="{C3380CC4-5D6E-409C-BE32-E72D297353CC}">
                <c16:uniqueId val="{00000002-0978-49B1-AA5B-FA4CD487021E}"/>
              </c:ext>
            </c:extLst>
          </c:dPt>
          <c:dPt>
            <c:idx val="2"/>
            <c:marker>
              <c:symbol val="none"/>
            </c:marker>
            <c:bubble3D val="0"/>
            <c:spPr>
              <a:ln w="19050" cap="rnd" cmpd="sng" algn="ctr">
                <a:noFill/>
                <a:prstDash val="solid"/>
                <a:round/>
              </a:ln>
              <a:effectLst/>
            </c:spPr>
            <c:extLst>
              <c:ext xmlns:c16="http://schemas.microsoft.com/office/drawing/2014/chart" uri="{C3380CC4-5D6E-409C-BE32-E72D297353CC}">
                <c16:uniqueId val="{00000004-0978-49B1-AA5B-FA4CD487021E}"/>
              </c:ext>
            </c:extLst>
          </c:dPt>
          <c:dPt>
            <c:idx val="3"/>
            <c:marker>
              <c:spPr>
                <a:noFill/>
                <a:ln w="6350" cap="flat" cmpd="sng" algn="ctr">
                  <a:noFill/>
                  <a:prstDash val="solid"/>
                  <a:round/>
                </a:ln>
                <a:effectLst/>
              </c:spPr>
            </c:marker>
            <c:bubble3D val="0"/>
            <c:spPr>
              <a:ln w="19050" cap="rnd" cmpd="sng" algn="ctr">
                <a:noFill/>
                <a:prstDash val="solid"/>
                <a:round/>
              </a:ln>
              <a:effectLst/>
            </c:spPr>
            <c:extLst>
              <c:ext xmlns:c16="http://schemas.microsoft.com/office/drawing/2014/chart" uri="{C3380CC4-5D6E-409C-BE32-E72D297353CC}">
                <c16:uniqueId val="{00000006-0978-49B1-AA5B-FA4CD487021E}"/>
              </c:ext>
            </c:extLst>
          </c:dPt>
          <c:dPt>
            <c:idx val="4"/>
            <c:marker>
              <c:spPr>
                <a:noFill/>
                <a:ln w="6350" cap="flat" cmpd="sng" algn="ctr">
                  <a:noFill/>
                  <a:prstDash val="solid"/>
                  <a:round/>
                </a:ln>
                <a:effectLst/>
              </c:spPr>
            </c:marker>
            <c:bubble3D val="0"/>
            <c:spPr>
              <a:ln w="19050" cap="rnd" cmpd="sng" algn="ctr">
                <a:noFill/>
                <a:prstDash val="solid"/>
                <a:round/>
              </a:ln>
              <a:effectLst/>
            </c:spPr>
            <c:extLst>
              <c:ext xmlns:c16="http://schemas.microsoft.com/office/drawing/2014/chart" uri="{C3380CC4-5D6E-409C-BE32-E72D297353CC}">
                <c16:uniqueId val="{00000008-0978-49B1-AA5B-FA4CD487021E}"/>
              </c:ext>
            </c:extLst>
          </c:dPt>
          <c:dPt>
            <c:idx val="5"/>
            <c:bubble3D val="0"/>
            <c:spPr>
              <a:ln w="19050" cap="rnd" cmpd="sng" algn="ctr">
                <a:noFill/>
                <a:prstDash val="solid"/>
                <a:round/>
              </a:ln>
              <a:effectLst/>
            </c:spPr>
            <c:extLst>
              <c:ext xmlns:c16="http://schemas.microsoft.com/office/drawing/2014/chart" uri="{C3380CC4-5D6E-409C-BE32-E72D297353CC}">
                <c16:uniqueId val="{0000000A-0978-49B1-AA5B-FA4CD487021E}"/>
              </c:ext>
            </c:extLst>
          </c:dPt>
          <c:cat>
            <c:strRef>
              <c:f>'Māori ASR'!$B$25:$B$41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'Non-Māori ASR'!$G$25:$G$41</c:f>
              <c:numCache>
                <c:formatCode>0.0</c:formatCode>
                <c:ptCount val="17"/>
                <c:pt idx="0">
                  <c:v>8.5276626727568861</c:v>
                </c:pt>
                <c:pt idx="1">
                  <c:v>0</c:v>
                </c:pt>
                <c:pt idx="2">
                  <c:v>0</c:v>
                </c:pt>
                <c:pt idx="3">
                  <c:v>0</c:v>
                </c:pt>
                <c:pt idx="4">
                  <c:v>0</c:v>
                </c:pt>
                <c:pt idx="5">
                  <c:v>8.543869725286978</c:v>
                </c:pt>
                <c:pt idx="6">
                  <c:v>8.7751044354131</c:v>
                </c:pt>
                <c:pt idx="7">
                  <c:v>8.308350998033502</c:v>
                </c:pt>
                <c:pt idx="8">
                  <c:v>8.4123025218669412</c:v>
                </c:pt>
                <c:pt idx="9">
                  <c:v>8.0130229858672273</c:v>
                </c:pt>
                <c:pt idx="10">
                  <c:v>8.4220697727082694</c:v>
                </c:pt>
                <c:pt idx="11">
                  <c:v>8.248648420703228</c:v>
                </c:pt>
                <c:pt idx="12">
                  <c:v>8.3545388929882911</c:v>
                </c:pt>
                <c:pt idx="13">
                  <c:v>8.2156484640583685</c:v>
                </c:pt>
                <c:pt idx="14">
                  <c:v>7.843959498849836</c:v>
                </c:pt>
                <c:pt idx="15">
                  <c:v>7.8347503891690717</c:v>
                </c:pt>
                <c:pt idx="16">
                  <c:v>7.646312978621685</c:v>
                </c:pt>
              </c:numCache>
            </c:numRef>
          </c:val>
          <c:smooth val="0"/>
          <c:extLst>
            <c:ext xmlns:c16="http://schemas.microsoft.com/office/drawing/2014/chart" uri="{C3380CC4-5D6E-409C-BE32-E72D297353CC}">
              <c16:uniqueId val="{0000000B-0978-49B1-AA5B-FA4CD487021E}"/>
            </c:ext>
          </c:extLst>
        </c:ser>
        <c:ser>
          <c:idx val="3"/>
          <c:order val="2"/>
          <c:tx>
            <c:strRef>
              <c:f>'Non-Māori ASR'!$E$24</c:f>
              <c:strCache>
                <c:ptCount val="1"/>
                <c:pt idx="0">
                  <c:v>Cerebrovascular Disease (Stroke)</c:v>
                </c:pt>
              </c:strCache>
            </c:strRef>
          </c:tx>
          <c:spPr>
            <a:ln w="19050" cap="rnd" cmpd="sng" algn="ctr">
              <a:solidFill>
                <a:schemeClr val="accent4"/>
              </a:solidFill>
              <a:prstDash val="solid"/>
              <a:round/>
            </a:ln>
            <a:effectLst/>
          </c:spPr>
          <c:marker>
            <c:spPr>
              <a:noFill/>
              <a:ln w="6350" cap="flat" cmpd="sng" algn="ctr">
                <a:solidFill>
                  <a:schemeClr val="accent4"/>
                </a:solidFill>
                <a:prstDash val="solid"/>
                <a:round/>
              </a:ln>
              <a:effectLst/>
            </c:spPr>
          </c:marker>
          <c:cat>
            <c:strRef>
              <c:f>'Māori ASR'!$B$25:$B$41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'Non-Māori ASR'!$E$25:$E$41</c:f>
              <c:numCache>
                <c:formatCode>0.0</c:formatCode>
                <c:ptCount val="17"/>
                <c:pt idx="0">
                  <c:v>14.305189477277615</c:v>
                </c:pt>
                <c:pt idx="1">
                  <c:v>14.021725306763129</c:v>
                </c:pt>
                <c:pt idx="2">
                  <c:v>13.709306620277795</c:v>
                </c:pt>
                <c:pt idx="3">
                  <c:v>13.724957471060405</c:v>
                </c:pt>
                <c:pt idx="4">
                  <c:v>13.25596742005188</c:v>
                </c:pt>
                <c:pt idx="5">
                  <c:v>13.073295198573621</c:v>
                </c:pt>
                <c:pt idx="6">
                  <c:v>12.429868488322311</c:v>
                </c:pt>
                <c:pt idx="7">
                  <c:v>11.952875186761194</c:v>
                </c:pt>
                <c:pt idx="8">
                  <c:v>11.455910475911766</c:v>
                </c:pt>
                <c:pt idx="9">
                  <c:v>11.001322389100224</c:v>
                </c:pt>
                <c:pt idx="10">
                  <c:v>10.589197004700432</c:v>
                </c:pt>
                <c:pt idx="11">
                  <c:v>10.075183700491479</c:v>
                </c:pt>
                <c:pt idx="12">
                  <c:v>9.6199262875170373</c:v>
                </c:pt>
                <c:pt idx="13">
                  <c:v>9.3861708474110497</c:v>
                </c:pt>
                <c:pt idx="14">
                  <c:v>9.1611773397843752</c:v>
                </c:pt>
                <c:pt idx="15">
                  <c:v>8.606991228266514</c:v>
                </c:pt>
                <c:pt idx="16">
                  <c:v>8.0457344720946775</c:v>
                </c:pt>
              </c:numCache>
            </c:numRef>
          </c:val>
          <c:smooth val="0"/>
          <c:extLst>
            <c:ext xmlns:c16="http://schemas.microsoft.com/office/drawing/2014/chart" uri="{C3380CC4-5D6E-409C-BE32-E72D297353CC}">
              <c16:uniqueId val="{0000000C-0978-49B1-AA5B-FA4CD487021E}"/>
            </c:ext>
          </c:extLst>
        </c:ser>
        <c:ser>
          <c:idx val="4"/>
          <c:order val="3"/>
          <c:tx>
            <c:strRef>
              <c:f>'Non-Māori ASR'!$D$24</c:f>
              <c:strCache>
                <c:ptCount val="1"/>
                <c:pt idx="0">
                  <c:v>Breast Cancer</c:v>
                </c:pt>
              </c:strCache>
            </c:strRef>
          </c:tx>
          <c:spPr>
            <a:ln w="19050" cap="rnd" cmpd="sng" algn="ctr">
              <a:solidFill>
                <a:schemeClr val="accent5"/>
              </a:solidFill>
              <a:prstDash val="solid"/>
              <a:round/>
            </a:ln>
            <a:effectLst/>
          </c:spPr>
          <c:marker>
            <c:spPr>
              <a:noFill/>
              <a:ln w="6350" cap="flat" cmpd="sng" algn="ctr">
                <a:solidFill>
                  <a:schemeClr val="accent5"/>
                </a:solidFill>
                <a:prstDash val="solid"/>
                <a:round/>
              </a:ln>
              <a:effectLst/>
            </c:spPr>
          </c:marker>
          <c:cat>
            <c:strRef>
              <c:f>'Māori ASR'!$B$25:$B$41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'Non-Māori ASR'!$D$25:$D$41</c:f>
              <c:numCache>
                <c:formatCode>0.0</c:formatCode>
                <c:ptCount val="17"/>
                <c:pt idx="0">
                  <c:v>14.628935964253072</c:v>
                </c:pt>
                <c:pt idx="1">
                  <c:v>14.052831726150467</c:v>
                </c:pt>
                <c:pt idx="2">
                  <c:v>13.821785479277128</c:v>
                </c:pt>
                <c:pt idx="3">
                  <c:v>13.051579662843348</c:v>
                </c:pt>
                <c:pt idx="4">
                  <c:v>12.386427236795997</c:v>
                </c:pt>
                <c:pt idx="5">
                  <c:v>12.244493748596113</c:v>
                </c:pt>
                <c:pt idx="6">
                  <c:v>12.178758491785995</c:v>
                </c:pt>
                <c:pt idx="7">
                  <c:v>12.292704795274171</c:v>
                </c:pt>
                <c:pt idx="8">
                  <c:v>11.751335355930147</c:v>
                </c:pt>
                <c:pt idx="9">
                  <c:v>11.498939680023991</c:v>
                </c:pt>
                <c:pt idx="10">
                  <c:v>10.742307763497942</c:v>
                </c:pt>
                <c:pt idx="11">
                  <c:v>10.667776040042998</c:v>
                </c:pt>
                <c:pt idx="12">
                  <c:v>10.370072592844998</c:v>
                </c:pt>
                <c:pt idx="13">
                  <c:v>10.352607329806732</c:v>
                </c:pt>
                <c:pt idx="14">
                  <c:v>9.9316725255324858</c:v>
                </c:pt>
                <c:pt idx="15">
                  <c:v>9.6620991833862142</c:v>
                </c:pt>
                <c:pt idx="16">
                  <c:v>9.3232370773977937</c:v>
                </c:pt>
              </c:numCache>
            </c:numRef>
          </c:val>
          <c:smooth val="0"/>
          <c:extLst>
            <c:ext xmlns:c16="http://schemas.microsoft.com/office/drawing/2014/chart" uri="{C3380CC4-5D6E-409C-BE32-E72D297353CC}">
              <c16:uniqueId val="{0000000D-0978-49B1-AA5B-FA4CD487021E}"/>
            </c:ext>
          </c:extLst>
        </c:ser>
        <c:ser>
          <c:idx val="5"/>
          <c:order val="4"/>
          <c:tx>
            <c:strRef>
              <c:f>'Non-Māori ASR'!$H$24</c:f>
              <c:strCache>
                <c:ptCount val="1"/>
                <c:pt idx="0">
                  <c:v>Chronic Lower Respiratory Disease</c:v>
                </c:pt>
              </c:strCache>
            </c:strRef>
          </c:tx>
          <c:spPr>
            <a:ln w="19050" cap="rnd" cmpd="sng" algn="ctr">
              <a:solidFill>
                <a:schemeClr val="accent6"/>
              </a:solidFill>
              <a:prstDash val="solid"/>
              <a:round/>
            </a:ln>
            <a:effectLst/>
          </c:spPr>
          <c:marker>
            <c:spPr>
              <a:solidFill>
                <a:schemeClr val="accent6"/>
              </a:solidFill>
              <a:ln w="6350" cap="flat" cmpd="sng" algn="ctr">
                <a:solidFill>
                  <a:schemeClr val="accent6"/>
                </a:solidFill>
                <a:prstDash val="solid"/>
                <a:round/>
              </a:ln>
              <a:effectLst/>
            </c:spPr>
          </c:marker>
          <c:dPt>
            <c:idx val="0"/>
            <c:marker>
              <c:spPr>
                <a:noFill/>
                <a:ln w="6350" cap="flat" cmpd="sng" algn="ctr">
                  <a:noFill/>
                  <a:prstDash val="solid"/>
                  <a:round/>
                </a:ln>
                <a:effectLst/>
              </c:spPr>
            </c:marker>
            <c:bubble3D val="0"/>
            <c:spPr>
              <a:ln w="19050" cap="rnd" cmpd="sng" algn="ctr">
                <a:noFill/>
                <a:prstDash val="solid"/>
                <a:round/>
              </a:ln>
              <a:effectLst/>
            </c:spPr>
            <c:extLst>
              <c:ext xmlns:c16="http://schemas.microsoft.com/office/drawing/2014/chart" uri="{C3380CC4-5D6E-409C-BE32-E72D297353CC}">
                <c16:uniqueId val="{0000000F-0978-49B1-AA5B-FA4CD487021E}"/>
              </c:ext>
            </c:extLst>
          </c:dPt>
          <c:dPt>
            <c:idx val="1"/>
            <c:bubble3D val="0"/>
            <c:spPr>
              <a:ln w="19050" cap="rnd" cmpd="sng" algn="ctr">
                <a:noFill/>
                <a:prstDash val="solid"/>
                <a:round/>
              </a:ln>
              <a:effectLst/>
            </c:spPr>
            <c:extLst>
              <c:ext xmlns:c16="http://schemas.microsoft.com/office/drawing/2014/chart" uri="{C3380CC4-5D6E-409C-BE32-E72D297353CC}">
                <c16:uniqueId val="{00000011-0978-49B1-AA5B-FA4CD487021E}"/>
              </c:ext>
            </c:extLst>
          </c:dPt>
          <c:dPt>
            <c:idx val="7"/>
            <c:marker>
              <c:spPr>
                <a:noFill/>
                <a:ln w="6350" cap="flat" cmpd="sng" algn="ctr">
                  <a:noFill/>
                  <a:prstDash val="solid"/>
                  <a:round/>
                </a:ln>
                <a:effectLst/>
              </c:spPr>
            </c:marker>
            <c:bubble3D val="0"/>
            <c:spPr>
              <a:ln w="19050" cap="rnd" cmpd="sng" algn="ctr">
                <a:noFill/>
                <a:prstDash val="solid"/>
                <a:round/>
              </a:ln>
              <a:effectLst/>
            </c:spPr>
            <c:extLst>
              <c:ext xmlns:c16="http://schemas.microsoft.com/office/drawing/2014/chart" uri="{C3380CC4-5D6E-409C-BE32-E72D297353CC}">
                <c16:uniqueId val="{00000013-0978-49B1-AA5B-FA4CD487021E}"/>
              </c:ext>
            </c:extLst>
          </c:dPt>
          <c:dPt>
            <c:idx val="8"/>
            <c:marker>
              <c:spPr>
                <a:noFill/>
                <a:ln w="6350" cap="flat" cmpd="sng" algn="ctr">
                  <a:noFill/>
                  <a:prstDash val="solid"/>
                  <a:round/>
                </a:ln>
                <a:effectLst/>
              </c:spPr>
            </c:marker>
            <c:bubble3D val="0"/>
            <c:spPr>
              <a:ln w="19050" cap="rnd" cmpd="sng" algn="ctr">
                <a:noFill/>
                <a:prstDash val="solid"/>
                <a:round/>
              </a:ln>
              <a:effectLst/>
            </c:spPr>
            <c:extLst>
              <c:ext xmlns:c16="http://schemas.microsoft.com/office/drawing/2014/chart" uri="{C3380CC4-5D6E-409C-BE32-E72D297353CC}">
                <c16:uniqueId val="{00000015-0978-49B1-AA5B-FA4CD487021E}"/>
              </c:ext>
            </c:extLst>
          </c:dPt>
          <c:dPt>
            <c:idx val="9"/>
            <c:marker>
              <c:spPr>
                <a:noFill/>
                <a:ln w="6350" cap="flat" cmpd="sng" algn="ctr">
                  <a:noFill/>
                  <a:prstDash val="solid"/>
                  <a:round/>
                </a:ln>
                <a:effectLst/>
              </c:spPr>
            </c:marker>
            <c:bubble3D val="0"/>
            <c:spPr>
              <a:ln w="19050" cap="rnd" cmpd="sng" algn="ctr">
                <a:noFill/>
                <a:prstDash val="solid"/>
                <a:round/>
              </a:ln>
              <a:effectLst/>
            </c:spPr>
            <c:extLst>
              <c:ext xmlns:c16="http://schemas.microsoft.com/office/drawing/2014/chart" uri="{C3380CC4-5D6E-409C-BE32-E72D297353CC}">
                <c16:uniqueId val="{00000017-0978-49B1-AA5B-FA4CD487021E}"/>
              </c:ext>
            </c:extLst>
          </c:dPt>
          <c:dPt>
            <c:idx val="10"/>
            <c:marker>
              <c:spPr>
                <a:noFill/>
                <a:ln w="6350" cap="flat" cmpd="sng" algn="ctr">
                  <a:noFill/>
                  <a:prstDash val="solid"/>
                  <a:round/>
                </a:ln>
                <a:effectLst/>
              </c:spPr>
            </c:marker>
            <c:bubble3D val="0"/>
            <c:spPr>
              <a:ln w="19050" cap="rnd" cmpd="sng" algn="ctr">
                <a:noFill/>
                <a:prstDash val="solid"/>
                <a:round/>
              </a:ln>
              <a:effectLst/>
            </c:spPr>
            <c:extLst>
              <c:ext xmlns:c16="http://schemas.microsoft.com/office/drawing/2014/chart" uri="{C3380CC4-5D6E-409C-BE32-E72D297353CC}">
                <c16:uniqueId val="{00000019-0978-49B1-AA5B-FA4CD487021E}"/>
              </c:ext>
            </c:extLst>
          </c:dPt>
          <c:dPt>
            <c:idx val="11"/>
            <c:marker>
              <c:spPr>
                <a:noFill/>
                <a:ln w="6350" cap="flat" cmpd="sng" algn="ctr">
                  <a:noFill/>
                  <a:prstDash val="solid"/>
                  <a:round/>
                </a:ln>
                <a:effectLst/>
              </c:spPr>
            </c:marker>
            <c:bubble3D val="0"/>
            <c:spPr>
              <a:ln w="19050" cap="rnd" cmpd="sng" algn="ctr">
                <a:noFill/>
                <a:prstDash val="solid"/>
                <a:round/>
              </a:ln>
              <a:effectLst/>
            </c:spPr>
            <c:extLst>
              <c:ext xmlns:c16="http://schemas.microsoft.com/office/drawing/2014/chart" uri="{C3380CC4-5D6E-409C-BE32-E72D297353CC}">
                <c16:uniqueId val="{0000001B-0978-49B1-AA5B-FA4CD487021E}"/>
              </c:ext>
            </c:extLst>
          </c:dPt>
          <c:dPt>
            <c:idx val="12"/>
            <c:bubble3D val="0"/>
            <c:spPr>
              <a:ln w="19050" cap="rnd" cmpd="sng" algn="ctr">
                <a:noFill/>
                <a:prstDash val="solid"/>
                <a:round/>
              </a:ln>
              <a:effectLst/>
            </c:spPr>
            <c:extLst>
              <c:ext xmlns:c16="http://schemas.microsoft.com/office/drawing/2014/chart" uri="{C3380CC4-5D6E-409C-BE32-E72D297353CC}">
                <c16:uniqueId val="{0000001D-0978-49B1-AA5B-FA4CD487021E}"/>
              </c:ext>
            </c:extLst>
          </c:dPt>
          <c:dPt>
            <c:idx val="13"/>
            <c:marker>
              <c:spPr>
                <a:noFill/>
                <a:ln w="6350" cap="flat" cmpd="sng" algn="ctr">
                  <a:noFill/>
                  <a:prstDash val="solid"/>
                  <a:round/>
                </a:ln>
                <a:effectLst/>
              </c:spPr>
            </c:marker>
            <c:bubble3D val="0"/>
            <c:spPr>
              <a:ln w="19050" cap="rnd" cmpd="sng" algn="ctr">
                <a:noFill/>
                <a:prstDash val="solid"/>
                <a:round/>
              </a:ln>
              <a:effectLst/>
            </c:spPr>
            <c:extLst>
              <c:ext xmlns:c16="http://schemas.microsoft.com/office/drawing/2014/chart" uri="{C3380CC4-5D6E-409C-BE32-E72D297353CC}">
                <c16:uniqueId val="{0000001F-0978-49B1-AA5B-FA4CD487021E}"/>
              </c:ext>
            </c:extLst>
          </c:dPt>
          <c:dPt>
            <c:idx val="14"/>
            <c:marker>
              <c:spPr>
                <a:noFill/>
                <a:ln w="6350" cap="flat" cmpd="sng" algn="ctr">
                  <a:noFill/>
                  <a:prstDash val="solid"/>
                  <a:round/>
                </a:ln>
                <a:effectLst/>
              </c:spPr>
            </c:marker>
            <c:bubble3D val="0"/>
            <c:spPr>
              <a:ln w="19050" cap="rnd" cmpd="sng" algn="ctr">
                <a:noFill/>
                <a:prstDash val="solid"/>
                <a:round/>
              </a:ln>
              <a:effectLst/>
            </c:spPr>
            <c:extLst>
              <c:ext xmlns:c16="http://schemas.microsoft.com/office/drawing/2014/chart" uri="{C3380CC4-5D6E-409C-BE32-E72D297353CC}">
                <c16:uniqueId val="{00000021-0978-49B1-AA5B-FA4CD487021E}"/>
              </c:ext>
            </c:extLst>
          </c:dPt>
          <c:dPt>
            <c:idx val="15"/>
            <c:marker>
              <c:spPr>
                <a:noFill/>
                <a:ln w="6350" cap="flat" cmpd="sng" algn="ctr">
                  <a:noFill/>
                  <a:prstDash val="solid"/>
                  <a:round/>
                </a:ln>
                <a:effectLst/>
              </c:spPr>
            </c:marker>
            <c:bubble3D val="0"/>
            <c:spPr>
              <a:ln w="19050" cap="rnd" cmpd="sng" algn="ctr">
                <a:noFill/>
                <a:prstDash val="solid"/>
                <a:round/>
              </a:ln>
              <a:effectLst/>
            </c:spPr>
            <c:extLst>
              <c:ext xmlns:c16="http://schemas.microsoft.com/office/drawing/2014/chart" uri="{C3380CC4-5D6E-409C-BE32-E72D297353CC}">
                <c16:uniqueId val="{00000023-0978-49B1-AA5B-FA4CD487021E}"/>
              </c:ext>
            </c:extLst>
          </c:dPt>
          <c:dPt>
            <c:idx val="16"/>
            <c:marker>
              <c:spPr>
                <a:noFill/>
                <a:ln w="6350" cap="flat" cmpd="sng" algn="ctr">
                  <a:noFill/>
                  <a:prstDash val="solid"/>
                  <a:round/>
                </a:ln>
                <a:effectLst/>
              </c:spPr>
            </c:marker>
            <c:bubble3D val="0"/>
            <c:spPr>
              <a:ln w="19050" cap="rnd" cmpd="sng" algn="ctr">
                <a:noFill/>
                <a:prstDash val="solid"/>
                <a:round/>
              </a:ln>
              <a:effectLst/>
            </c:spPr>
            <c:extLst>
              <c:ext xmlns:c16="http://schemas.microsoft.com/office/drawing/2014/chart" uri="{C3380CC4-5D6E-409C-BE32-E72D297353CC}">
                <c16:uniqueId val="{00000025-0978-49B1-AA5B-FA4CD487021E}"/>
              </c:ext>
            </c:extLst>
          </c:dPt>
          <c:cat>
            <c:strRef>
              <c:f>'Māori ASR'!$B$25:$B$41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'Non-Māori ASR'!$H$25:$H$41</c:f>
              <c:numCache>
                <c:formatCode>0.0</c:formatCode>
                <c:ptCount val="17"/>
                <c:pt idx="0">
                  <c:v>0</c:v>
                </c:pt>
                <c:pt idx="1">
                  <c:v>8.7907104662761153</c:v>
                </c:pt>
                <c:pt idx="2">
                  <c:v>8.3431530735384634</c:v>
                </c:pt>
                <c:pt idx="3">
                  <c:v>8.8745480137341826</c:v>
                </c:pt>
                <c:pt idx="4">
                  <c:v>8.2579492042928671</c:v>
                </c:pt>
                <c:pt idx="5">
                  <c:v>8.2769995676191002</c:v>
                </c:pt>
                <c:pt idx="6">
                  <c:v>8.1769633711914391</c:v>
                </c:pt>
                <c:pt idx="7">
                  <c:v>0</c:v>
                </c:pt>
                <c:pt idx="8">
                  <c:v>0</c:v>
                </c:pt>
                <c:pt idx="9">
                  <c:v>0</c:v>
                </c:pt>
                <c:pt idx="10">
                  <c:v>0</c:v>
                </c:pt>
                <c:pt idx="11">
                  <c:v>0</c:v>
                </c:pt>
                <c:pt idx="12">
                  <c:v>7.190147239721556</c:v>
                </c:pt>
                <c:pt idx="13">
                  <c:v>0</c:v>
                </c:pt>
                <c:pt idx="14">
                  <c:v>0</c:v>
                </c:pt>
                <c:pt idx="15">
                  <c:v>0</c:v>
                </c:pt>
                <c:pt idx="16">
                  <c:v>0</c:v>
                </c:pt>
              </c:numCache>
            </c:numRef>
          </c:val>
          <c:smooth val="0"/>
          <c:extLst>
            <c:ext xmlns:c16="http://schemas.microsoft.com/office/drawing/2014/chart" uri="{C3380CC4-5D6E-409C-BE32-E72D297353CC}">
              <c16:uniqueId val="{00000026-0978-49B1-AA5B-FA4CD487021E}"/>
            </c:ext>
          </c:extLst>
        </c:ser>
        <c:ser>
          <c:idx val="0"/>
          <c:order val="5"/>
          <c:tx>
            <c:strRef>
              <c:f>'Non-Māori ASR'!$F$24</c:f>
              <c:strCache>
                <c:ptCount val="1"/>
                <c:pt idx="0">
                  <c:v>Colorectal Cancer</c:v>
                </c:pt>
              </c:strCache>
            </c:strRef>
          </c:tx>
          <c:spPr>
            <a:ln w="19050" cap="rnd" cmpd="sng" algn="ctr">
              <a:solidFill>
                <a:schemeClr val="accent1"/>
              </a:solidFill>
              <a:prstDash val="solid"/>
              <a:round/>
            </a:ln>
            <a:effectLst/>
          </c:spPr>
          <c:marker>
            <c:spPr>
              <a:solidFill>
                <a:schemeClr val="accent1"/>
              </a:solidFill>
              <a:ln w="6350" cap="flat" cmpd="sng" algn="ctr">
                <a:solidFill>
                  <a:schemeClr val="accent1"/>
                </a:solidFill>
                <a:prstDash val="solid"/>
                <a:round/>
              </a:ln>
              <a:effectLst/>
            </c:spPr>
          </c:marker>
          <c:dPt>
            <c:idx val="5"/>
            <c:marker>
              <c:spPr>
                <a:noFill/>
                <a:ln w="6350" cap="flat" cmpd="sng" algn="ctr">
                  <a:noFill/>
                  <a:prstDash val="solid"/>
                  <a:round/>
                </a:ln>
                <a:effectLst/>
              </c:spPr>
            </c:marker>
            <c:bubble3D val="0"/>
            <c:spPr>
              <a:ln w="19050" cap="rnd" cmpd="sng" algn="ctr">
                <a:noFill/>
                <a:prstDash val="solid"/>
                <a:round/>
              </a:ln>
              <a:effectLst/>
            </c:spPr>
            <c:extLst>
              <c:ext xmlns:c16="http://schemas.microsoft.com/office/drawing/2014/chart" uri="{C3380CC4-5D6E-409C-BE32-E72D297353CC}">
                <c16:uniqueId val="{00000028-0978-49B1-AA5B-FA4CD487021E}"/>
              </c:ext>
            </c:extLst>
          </c:dPt>
          <c:dPt>
            <c:idx val="6"/>
            <c:marker>
              <c:spPr>
                <a:noFill/>
                <a:ln w="6350" cap="flat" cmpd="sng" algn="ctr">
                  <a:noFill/>
                  <a:prstDash val="solid"/>
                  <a:round/>
                </a:ln>
                <a:effectLst/>
              </c:spPr>
            </c:marker>
            <c:bubble3D val="0"/>
            <c:spPr>
              <a:ln w="19050" cap="rnd" cmpd="sng" algn="ctr">
                <a:noFill/>
                <a:prstDash val="solid"/>
                <a:round/>
              </a:ln>
              <a:effectLst/>
            </c:spPr>
            <c:extLst>
              <c:ext xmlns:c16="http://schemas.microsoft.com/office/drawing/2014/chart" uri="{C3380CC4-5D6E-409C-BE32-E72D297353CC}">
                <c16:uniqueId val="{0000002A-0978-49B1-AA5B-FA4CD487021E}"/>
              </c:ext>
            </c:extLst>
          </c:dPt>
          <c:dPt>
            <c:idx val="7"/>
            <c:bubble3D val="0"/>
            <c:spPr>
              <a:ln w="19050" cap="rnd" cmpd="sng" algn="ctr">
                <a:noFill/>
                <a:prstDash val="solid"/>
                <a:round/>
              </a:ln>
              <a:effectLst/>
            </c:spPr>
            <c:extLst>
              <c:ext xmlns:c16="http://schemas.microsoft.com/office/drawing/2014/chart" uri="{C3380CC4-5D6E-409C-BE32-E72D297353CC}">
                <c16:uniqueId val="{0000002C-0978-49B1-AA5B-FA4CD487021E}"/>
              </c:ext>
            </c:extLst>
          </c:dPt>
          <c:dPt>
            <c:idx val="12"/>
            <c:marker>
              <c:spPr>
                <a:noFill/>
                <a:ln w="6350" cap="flat" cmpd="sng" algn="ctr">
                  <a:noFill/>
                  <a:prstDash val="solid"/>
                  <a:round/>
                </a:ln>
                <a:effectLst/>
              </c:spPr>
            </c:marker>
            <c:bubble3D val="0"/>
            <c:spPr>
              <a:ln w="19050" cap="rnd" cmpd="sng" algn="ctr">
                <a:noFill/>
                <a:prstDash val="solid"/>
                <a:round/>
              </a:ln>
              <a:effectLst/>
            </c:spPr>
            <c:extLst>
              <c:ext xmlns:c16="http://schemas.microsoft.com/office/drawing/2014/chart" uri="{C3380CC4-5D6E-409C-BE32-E72D297353CC}">
                <c16:uniqueId val="{0000002E-0978-49B1-AA5B-FA4CD487021E}"/>
              </c:ext>
            </c:extLst>
          </c:dPt>
          <c:dPt>
            <c:idx val="13"/>
            <c:bubble3D val="0"/>
            <c:spPr>
              <a:ln w="19050" cap="rnd" cmpd="sng" algn="ctr">
                <a:noFill/>
                <a:prstDash val="solid"/>
                <a:round/>
              </a:ln>
              <a:effectLst/>
            </c:spPr>
            <c:extLst>
              <c:ext xmlns:c16="http://schemas.microsoft.com/office/drawing/2014/chart" uri="{C3380CC4-5D6E-409C-BE32-E72D297353CC}">
                <c16:uniqueId val="{00000030-0978-49B1-AA5B-FA4CD487021E}"/>
              </c:ext>
            </c:extLst>
          </c:dPt>
          <c:val>
            <c:numRef>
              <c:f>'Non-Māori ASR'!$F$25:$F$41</c:f>
              <c:numCache>
                <c:formatCode>0.0</c:formatCode>
                <c:ptCount val="17"/>
                <c:pt idx="0">
                  <c:v>9.1064938755632205</c:v>
                </c:pt>
                <c:pt idx="1">
                  <c:v>8.9418499090124506</c:v>
                </c:pt>
                <c:pt idx="2">
                  <c:v>8.8837176426910087</c:v>
                </c:pt>
                <c:pt idx="3">
                  <c:v>8.8548579316234726</c:v>
                </c:pt>
                <c:pt idx="4">
                  <c:v>8.3944572569417009</c:v>
                </c:pt>
                <c:pt idx="5">
                  <c:v>0</c:v>
                </c:pt>
                <c:pt idx="6">
                  <c:v>0</c:v>
                </c:pt>
                <c:pt idx="7">
                  <c:v>8.1017607511261716</c:v>
                </c:pt>
                <c:pt idx="8">
                  <c:v>8.0630060891760742</c:v>
                </c:pt>
                <c:pt idx="9">
                  <c:v>7.9565598148038665</c:v>
                </c:pt>
                <c:pt idx="10">
                  <c:v>7.617027993212945</c:v>
                </c:pt>
                <c:pt idx="11">
                  <c:v>7.3881169011677486</c:v>
                </c:pt>
                <c:pt idx="12">
                  <c:v>0</c:v>
                </c:pt>
                <c:pt idx="13">
                  <c:v>6.8517544217517248</c:v>
                </c:pt>
                <c:pt idx="14">
                  <c:v>6.7315432086832718</c:v>
                </c:pt>
                <c:pt idx="15">
                  <c:v>6.7219023503852631</c:v>
                </c:pt>
                <c:pt idx="16">
                  <c:v>6.5600926453886297</c:v>
                </c:pt>
              </c:numCache>
            </c:numRef>
          </c:val>
          <c:smooth val="0"/>
          <c:extLst>
            <c:ext xmlns:c16="http://schemas.microsoft.com/office/drawing/2014/chart" uri="{C3380CC4-5D6E-409C-BE32-E72D297353CC}">
              <c16:uniqueId val="{00000031-0978-49B1-AA5B-FA4CD487021E}"/>
            </c:ext>
          </c:extLst>
        </c:ser>
        <c:dLbls>
          <c:showLegendKey val="0"/>
          <c:showVal val="0"/>
          <c:showCatName val="0"/>
          <c:showSerName val="0"/>
          <c:showPercent val="0"/>
          <c:showBubbleSize val="0"/>
        </c:dLbls>
        <c:marker val="1"/>
        <c:smooth val="0"/>
        <c:axId val="131497592"/>
        <c:axId val="311544272"/>
      </c:lineChart>
      <c:catAx>
        <c:axId val="131497592"/>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prstDash val="solid"/>
            <a:round/>
          </a:ln>
          <a:effectLst/>
        </c:spPr>
        <c:txPr>
          <a:bodyPr rot="0" spcFirstLastPara="1" vertOverflow="ellipsis"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1544272"/>
        <c:crosses val="autoZero"/>
        <c:auto val="1"/>
        <c:lblAlgn val="ctr"/>
        <c:lblOffset val="100"/>
        <c:noMultiLvlLbl val="0"/>
      </c:catAx>
      <c:valAx>
        <c:axId val="311544272"/>
        <c:scaling>
          <c:orientation val="minMax"/>
        </c:scaling>
        <c:delete val="0"/>
        <c:axPos val="l"/>
        <c:numFmt formatCode="0" sourceLinked="0"/>
        <c:majorTickMark val="out"/>
        <c:minorTickMark val="none"/>
        <c:tickLblPos val="nextTo"/>
        <c:spPr>
          <a:noFill/>
          <a:ln w="6350" cap="flat" cmpd="sng" algn="ctr">
            <a:solidFill>
              <a:sysClr val="window" lastClr="FFFFFF">
                <a:lumMod val="50000"/>
              </a:sysClr>
            </a:solidFill>
            <a:prstDash val="solid"/>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31497592"/>
        <c:crosses val="autoZero"/>
        <c:crossBetween val="between"/>
      </c:valAx>
      <c:spPr>
        <a:noFill/>
        <a:ln>
          <a:noFill/>
        </a:ln>
        <a:effectLst/>
      </c:spPr>
    </c:plotArea>
    <c:legend>
      <c:legendPos val="b"/>
      <c:layout>
        <c:manualLayout>
          <c:xMode val="edge"/>
          <c:yMode val="edge"/>
          <c:x val="1.6484691660977466E-2"/>
          <c:y val="4.662776616360733E-2"/>
          <c:w val="0.89999999046725598"/>
          <c:h val="5.2881336993831525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529411764705882"/>
          <c:w val="0.89404869281045751"/>
          <c:h val="0.51003562893336629"/>
        </c:manualLayout>
      </c:layout>
      <c:lineChart>
        <c:grouping val="standard"/>
        <c:varyColors val="0"/>
        <c:ser>
          <c:idx val="1"/>
          <c:order val="0"/>
          <c:tx>
            <c:strRef>
              <c:f>'Māori YLL'!$C$24</c:f>
              <c:strCache>
                <c:ptCount val="1"/>
                <c:pt idx="0">
                  <c:v>Ischaemic heart diseases</c:v>
                </c:pt>
              </c:strCache>
            </c:strRef>
          </c:tx>
          <c:spPr>
            <a:ln w="19050" cap="rnd" cmpd="sng" algn="ctr">
              <a:solidFill>
                <a:schemeClr val="accent2"/>
              </a:solidFill>
              <a:prstDash val="solid"/>
              <a:round/>
            </a:ln>
            <a:effectLst/>
          </c:spPr>
          <c:marker>
            <c:symbol val="square"/>
            <c:size val="7"/>
            <c:spPr>
              <a:solidFill>
                <a:schemeClr val="accent2"/>
              </a:solidFill>
              <a:ln w="6350" cap="flat" cmpd="sng" algn="ctr">
                <a:solidFill>
                  <a:schemeClr val="accent2"/>
                </a:solidFill>
                <a:prstDash val="solid"/>
                <a:round/>
              </a:ln>
              <a:effectLst/>
            </c:spPr>
          </c:marker>
          <c:cat>
            <c:strRef>
              <c:f>'Māori YLL'!$B$25:$B$41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YLL'!$C$25:$C$41</c:f>
              <c:numCache>
                <c:formatCode>0.0</c:formatCode>
                <c:ptCount val="17"/>
                <c:pt idx="0">
                  <c:v>7042.8260718139354</c:v>
                </c:pt>
                <c:pt idx="1">
                  <c:v>7245.6921890916456</c:v>
                </c:pt>
                <c:pt idx="2">
                  <c:v>7066.2679540749059</c:v>
                </c:pt>
                <c:pt idx="3">
                  <c:v>7757.0089566922461</c:v>
                </c:pt>
                <c:pt idx="4">
                  <c:v>7491.0214242501188</c:v>
                </c:pt>
                <c:pt idx="5">
                  <c:v>7052.6482492689265</c:v>
                </c:pt>
                <c:pt idx="6">
                  <c:v>6327.1390840226895</c:v>
                </c:pt>
                <c:pt idx="7">
                  <c:v>6341.3496987796107</c:v>
                </c:pt>
                <c:pt idx="8">
                  <c:v>6529.591708625785</c:v>
                </c:pt>
                <c:pt idx="9">
                  <c:v>6914.1941751077711</c:v>
                </c:pt>
                <c:pt idx="10">
                  <c:v>6811.8001704999424</c:v>
                </c:pt>
                <c:pt idx="11">
                  <c:v>6534.8368506027418</c:v>
                </c:pt>
                <c:pt idx="12">
                  <c:v>6410.0379878071917</c:v>
                </c:pt>
                <c:pt idx="13">
                  <c:v>6172.6247607367659</c:v>
                </c:pt>
                <c:pt idx="14">
                  <c:v>6436.4232684591043</c:v>
                </c:pt>
                <c:pt idx="15">
                  <c:v>6321.947614356056</c:v>
                </c:pt>
                <c:pt idx="16">
                  <c:v>6222.6802764684298</c:v>
                </c:pt>
              </c:numCache>
            </c:numRef>
          </c:val>
          <c:smooth val="0"/>
          <c:extLst>
            <c:ext xmlns:c16="http://schemas.microsoft.com/office/drawing/2014/chart" uri="{C3380CC4-5D6E-409C-BE32-E72D297353CC}">
              <c16:uniqueId val="{00000000-C542-44CF-89DA-662F9A6BFF28}"/>
            </c:ext>
          </c:extLst>
        </c:ser>
        <c:ser>
          <c:idx val="2"/>
          <c:order val="1"/>
          <c:tx>
            <c:strRef>
              <c:f>'Māori YLL'!$D$24</c:f>
              <c:strCache>
                <c:ptCount val="1"/>
                <c:pt idx="0">
                  <c:v>Lung cancer</c:v>
                </c:pt>
              </c:strCache>
            </c:strRef>
          </c:tx>
          <c:spPr>
            <a:ln w="19050" cap="rnd" cmpd="sng" algn="ctr">
              <a:solidFill>
                <a:schemeClr val="accent3"/>
              </a:solidFill>
              <a:prstDash val="solid"/>
              <a:round/>
            </a:ln>
            <a:effectLst/>
          </c:spPr>
          <c:marker>
            <c:symbol val="square"/>
            <c:size val="5"/>
            <c:spPr>
              <a:solidFill>
                <a:schemeClr val="accent3"/>
              </a:solidFill>
              <a:ln w="6350" cap="flat" cmpd="sng" algn="ctr">
                <a:solidFill>
                  <a:schemeClr val="accent3"/>
                </a:solidFill>
                <a:prstDash val="solid"/>
                <a:round/>
              </a:ln>
              <a:effectLst/>
            </c:spPr>
          </c:marker>
          <c:cat>
            <c:strRef>
              <c:f>'Māori YLL'!$B$25:$B$41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YLL'!$D$25:$D$41</c:f>
              <c:numCache>
                <c:formatCode>0.0</c:formatCode>
                <c:ptCount val="17"/>
                <c:pt idx="0">
                  <c:v>4501.2514086604597</c:v>
                </c:pt>
                <c:pt idx="1">
                  <c:v>4837.7259807254432</c:v>
                </c:pt>
                <c:pt idx="2">
                  <c:v>4988.3669605471823</c:v>
                </c:pt>
                <c:pt idx="3">
                  <c:v>5349.8780697815855</c:v>
                </c:pt>
                <c:pt idx="4">
                  <c:v>5009.2374724310057</c:v>
                </c:pt>
                <c:pt idx="5">
                  <c:v>5414.8058849591225</c:v>
                </c:pt>
                <c:pt idx="6">
                  <c:v>5152.5048717668333</c:v>
                </c:pt>
                <c:pt idx="7">
                  <c:v>5820.1169264109412</c:v>
                </c:pt>
                <c:pt idx="8">
                  <c:v>5724.9769197555715</c:v>
                </c:pt>
                <c:pt idx="9">
                  <c:v>5951.3942518051308</c:v>
                </c:pt>
                <c:pt idx="10">
                  <c:v>6659.6737092061949</c:v>
                </c:pt>
                <c:pt idx="11">
                  <c:v>6727.8218626358603</c:v>
                </c:pt>
                <c:pt idx="12">
                  <c:v>7183.6886902419001</c:v>
                </c:pt>
                <c:pt idx="13">
                  <c:v>6920.0079165192819</c:v>
                </c:pt>
                <c:pt idx="14">
                  <c:v>7199.4425715656171</c:v>
                </c:pt>
                <c:pt idx="15">
                  <c:v>7103.9337674708831</c:v>
                </c:pt>
                <c:pt idx="16">
                  <c:v>7103.2311649893281</c:v>
                </c:pt>
              </c:numCache>
            </c:numRef>
          </c:val>
          <c:smooth val="0"/>
          <c:extLst>
            <c:ext xmlns:c16="http://schemas.microsoft.com/office/drawing/2014/chart" uri="{C3380CC4-5D6E-409C-BE32-E72D297353CC}">
              <c16:uniqueId val="{00000001-C542-44CF-89DA-662F9A6BFF28}"/>
            </c:ext>
          </c:extLst>
        </c:ser>
        <c:ser>
          <c:idx val="0"/>
          <c:order val="2"/>
          <c:tx>
            <c:strRef>
              <c:f>'Māori YLL'!$E$24</c:f>
              <c:strCache>
                <c:ptCount val="1"/>
                <c:pt idx="0">
                  <c:v>Breast cancer</c:v>
                </c:pt>
              </c:strCache>
            </c:strRef>
          </c:tx>
          <c:spPr>
            <a:ln w="19050" cap="rnd" cmpd="sng" algn="ctr">
              <a:solidFill>
                <a:schemeClr val="accent1"/>
              </a:solidFill>
              <a:prstDash val="solid"/>
              <a:round/>
            </a:ln>
            <a:effectLst/>
          </c:spPr>
          <c:marker>
            <c:spPr>
              <a:solidFill>
                <a:schemeClr val="accent1"/>
              </a:solidFill>
              <a:ln w="6350" cap="flat" cmpd="sng" algn="ctr">
                <a:solidFill>
                  <a:schemeClr val="accent1"/>
                </a:solidFill>
                <a:prstDash val="solid"/>
                <a:round/>
              </a:ln>
              <a:effectLst/>
            </c:spPr>
          </c:marker>
          <c:cat>
            <c:strRef>
              <c:f>'Māori YLL'!$B$25:$B$41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YLL'!$E$25:$E$41</c:f>
              <c:numCache>
                <c:formatCode>0.0</c:formatCode>
                <c:ptCount val="17"/>
                <c:pt idx="0">
                  <c:v>3224.9445126851565</c:v>
                </c:pt>
                <c:pt idx="1">
                  <c:v>3468.5693961007746</c:v>
                </c:pt>
                <c:pt idx="2">
                  <c:v>3273.2629650430072</c:v>
                </c:pt>
                <c:pt idx="3">
                  <c:v>3586.9087249616246</c:v>
                </c:pt>
                <c:pt idx="4">
                  <c:v>3688.2551749242825</c:v>
                </c:pt>
                <c:pt idx="5">
                  <c:v>3812.1984252994566</c:v>
                </c:pt>
                <c:pt idx="6">
                  <c:v>4057.2787741986431</c:v>
                </c:pt>
                <c:pt idx="7">
                  <c:v>3717.2715254034324</c:v>
                </c:pt>
                <c:pt idx="8">
                  <c:v>3931.7062508354034</c:v>
                </c:pt>
                <c:pt idx="9">
                  <c:v>3585.8288522026728</c:v>
                </c:pt>
                <c:pt idx="10">
                  <c:v>3771.9853628047845</c:v>
                </c:pt>
                <c:pt idx="11">
                  <c:v>3534.6466922052336</c:v>
                </c:pt>
                <c:pt idx="12">
                  <c:v>3783.1232720675298</c:v>
                </c:pt>
                <c:pt idx="13">
                  <c:v>3709.785955003345</c:v>
                </c:pt>
                <c:pt idx="14">
                  <c:v>3778.2485230692878</c:v>
                </c:pt>
                <c:pt idx="15">
                  <c:v>3989.5858836805205</c:v>
                </c:pt>
                <c:pt idx="16">
                  <c:v>3884.1291324863873</c:v>
                </c:pt>
              </c:numCache>
            </c:numRef>
          </c:val>
          <c:smooth val="0"/>
          <c:extLst>
            <c:ext xmlns:c16="http://schemas.microsoft.com/office/drawing/2014/chart" uri="{C3380CC4-5D6E-409C-BE32-E72D297353CC}">
              <c16:uniqueId val="{00000002-C542-44CF-89DA-662F9A6BFF28}"/>
            </c:ext>
          </c:extLst>
        </c:ser>
        <c:ser>
          <c:idx val="3"/>
          <c:order val="3"/>
          <c:tx>
            <c:strRef>
              <c:f>'Māori YLL'!$F$24</c:f>
              <c:strCache>
                <c:ptCount val="1"/>
                <c:pt idx="0">
                  <c:v>Motor vehicle accidents</c:v>
                </c:pt>
              </c:strCache>
            </c:strRef>
          </c:tx>
          <c:spPr>
            <a:ln w="19050" cap="rnd" cmpd="sng" algn="ctr">
              <a:solidFill>
                <a:schemeClr val="accent4"/>
              </a:solidFill>
              <a:prstDash val="solid"/>
              <a:round/>
            </a:ln>
            <a:effectLst/>
          </c:spPr>
          <c:marker>
            <c:spPr>
              <a:noFill/>
              <a:ln w="6350" cap="flat" cmpd="sng" algn="ctr">
                <a:solidFill>
                  <a:schemeClr val="accent4"/>
                </a:solidFill>
                <a:prstDash val="solid"/>
                <a:round/>
              </a:ln>
              <a:effectLst/>
            </c:spPr>
          </c:marker>
          <c:cat>
            <c:strRef>
              <c:f>'Māori YLL'!$B$25:$B$41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YLL'!$F$25:$F$41</c:f>
              <c:numCache>
                <c:formatCode>0.0</c:formatCode>
                <c:ptCount val="17"/>
                <c:pt idx="0">
                  <c:v>3125.4649878753885</c:v>
                </c:pt>
                <c:pt idx="1">
                  <c:v>3316.8792722724247</c:v>
                </c:pt>
                <c:pt idx="2">
                  <c:v>3160.9305652776443</c:v>
                </c:pt>
                <c:pt idx="3">
                  <c:v>2962.6004971741418</c:v>
                </c:pt>
                <c:pt idx="4">
                  <c:v>2619.4147918216936</c:v>
                </c:pt>
                <c:pt idx="5">
                  <c:v>2515.2032577185432</c:v>
                </c:pt>
                <c:pt idx="6">
                  <c:v>2722.0817739203608</c:v>
                </c:pt>
                <c:pt idx="7">
                  <c:v>2852.6074623836357</c:v>
                </c:pt>
                <c:pt idx="8">
                  <c:v>3073.5706802645873</c:v>
                </c:pt>
                <c:pt idx="9">
                  <c:v>2972.8749224821963</c:v>
                </c:pt>
                <c:pt idx="10">
                  <c:v>3019.6221288053785</c:v>
                </c:pt>
                <c:pt idx="11">
                  <c:v>2732.2593015907787</c:v>
                </c:pt>
                <c:pt idx="12">
                  <c:v>2701.7965000811387</c:v>
                </c:pt>
                <c:pt idx="13">
                  <c:v>2113.690336878266</c:v>
                </c:pt>
                <c:pt idx="14">
                  <c:v>1691.9010838289162</c:v>
                </c:pt>
                <c:pt idx="15">
                  <c:v>1253.2035043486196</c:v>
                </c:pt>
                <c:pt idx="16">
                  <c:v>1395.631120428656</c:v>
                </c:pt>
              </c:numCache>
            </c:numRef>
          </c:val>
          <c:smooth val="0"/>
          <c:extLst>
            <c:ext xmlns:c16="http://schemas.microsoft.com/office/drawing/2014/chart" uri="{C3380CC4-5D6E-409C-BE32-E72D297353CC}">
              <c16:uniqueId val="{00000003-C542-44CF-89DA-662F9A6BFF28}"/>
            </c:ext>
          </c:extLst>
        </c:ser>
        <c:ser>
          <c:idx val="4"/>
          <c:order val="4"/>
          <c:tx>
            <c:strRef>
              <c:f>'Māori YLL'!$G$24</c:f>
              <c:strCache>
                <c:ptCount val="1"/>
                <c:pt idx="0">
                  <c:v>Diabetes</c:v>
                </c:pt>
              </c:strCache>
            </c:strRef>
          </c:tx>
          <c:spPr>
            <a:ln w="19050" cap="rnd" cmpd="sng" algn="ctr">
              <a:solidFill>
                <a:schemeClr val="accent5"/>
              </a:solidFill>
              <a:prstDash val="solid"/>
              <a:round/>
            </a:ln>
            <a:effectLst/>
          </c:spPr>
          <c:marker>
            <c:spPr>
              <a:noFill/>
              <a:ln w="6350" cap="flat" cmpd="sng" algn="ctr">
                <a:solidFill>
                  <a:schemeClr val="accent5"/>
                </a:solidFill>
                <a:prstDash val="solid"/>
                <a:round/>
              </a:ln>
              <a:effectLst/>
            </c:spPr>
          </c:marker>
          <c:cat>
            <c:strRef>
              <c:f>'Māori YLL'!$B$25:$B$41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YLL'!$G$25:$G$41</c:f>
              <c:numCache>
                <c:formatCode>0.0</c:formatCode>
                <c:ptCount val="17"/>
                <c:pt idx="0">
                  <c:v>3035.5639412190976</c:v>
                </c:pt>
                <c:pt idx="1">
                  <c:v>3018.5071172197891</c:v>
                </c:pt>
                <c:pt idx="2">
                  <c:v>3178.4178897796728</c:v>
                </c:pt>
                <c:pt idx="3">
                  <c:v>3274.6903241197674</c:v>
                </c:pt>
                <c:pt idx="4">
                  <c:v>3377.0112552069054</c:v>
                </c:pt>
                <c:pt idx="5">
                  <c:v>3567.0700659257063</c:v>
                </c:pt>
                <c:pt idx="6">
                  <c:v>3535.1595717656151</c:v>
                </c:pt>
                <c:pt idx="7">
                  <c:v>3480.7038642532248</c:v>
                </c:pt>
                <c:pt idx="8">
                  <c:v>3145.2739335823026</c:v>
                </c:pt>
                <c:pt idx="9">
                  <c:v>3144.5425605020191</c:v>
                </c:pt>
                <c:pt idx="10">
                  <c:v>3160.8631751367711</c:v>
                </c:pt>
                <c:pt idx="11">
                  <c:v>3105.117349455893</c:v>
                </c:pt>
                <c:pt idx="12">
                  <c:v>3175.2401698201711</c:v>
                </c:pt>
                <c:pt idx="13">
                  <c:v>3087.4049956139115</c:v>
                </c:pt>
                <c:pt idx="14">
                  <c:v>3267.857518087375</c:v>
                </c:pt>
                <c:pt idx="15">
                  <c:v>3081.8406509593387</c:v>
                </c:pt>
                <c:pt idx="16">
                  <c:v>2880.2066970013084</c:v>
                </c:pt>
              </c:numCache>
            </c:numRef>
          </c:val>
          <c:smooth val="0"/>
          <c:extLst>
            <c:ext xmlns:c16="http://schemas.microsoft.com/office/drawing/2014/chart" uri="{C3380CC4-5D6E-409C-BE32-E72D297353CC}">
              <c16:uniqueId val="{00000004-C542-44CF-89DA-662F9A6BFF28}"/>
            </c:ext>
          </c:extLst>
        </c:ser>
        <c:ser>
          <c:idx val="5"/>
          <c:order val="5"/>
          <c:tx>
            <c:strRef>
              <c:f>'Māori YLL'!$H$24</c:f>
              <c:strCache>
                <c:ptCount val="1"/>
                <c:pt idx="0">
                  <c:v>Cerebrovascular disease (stroke)</c:v>
                </c:pt>
              </c:strCache>
            </c:strRef>
          </c:tx>
          <c:spPr>
            <a:ln w="19050" cap="rnd" cmpd="sng" algn="ctr">
              <a:solidFill>
                <a:schemeClr val="accent6"/>
              </a:solidFill>
              <a:prstDash val="solid"/>
              <a:round/>
            </a:ln>
            <a:effectLst/>
          </c:spPr>
          <c:marker>
            <c:spPr>
              <a:solidFill>
                <a:schemeClr val="accent6"/>
              </a:solidFill>
              <a:ln w="6350" cap="flat" cmpd="sng" algn="ctr">
                <a:solidFill>
                  <a:schemeClr val="accent6"/>
                </a:solidFill>
                <a:prstDash val="solid"/>
                <a:round/>
              </a:ln>
              <a:effectLst/>
            </c:spPr>
          </c:marker>
          <c:cat>
            <c:strRef>
              <c:f>'Māori YLL'!$B$25:$B$41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YLL'!$H$25:$H$41</c:f>
              <c:numCache>
                <c:formatCode>0.0</c:formatCode>
                <c:ptCount val="17"/>
                <c:pt idx="0">
                  <c:v>2712.5639585204062</c:v>
                </c:pt>
                <c:pt idx="1">
                  <c:v>2755.6042055366579</c:v>
                </c:pt>
                <c:pt idx="2">
                  <c:v>2882.6538796210434</c:v>
                </c:pt>
                <c:pt idx="3">
                  <c:v>3270.8315945006661</c:v>
                </c:pt>
                <c:pt idx="4">
                  <c:v>3406.6639991545981</c:v>
                </c:pt>
                <c:pt idx="5">
                  <c:v>3373.0761571430835</c:v>
                </c:pt>
                <c:pt idx="6">
                  <c:v>3135.8335483252326</c:v>
                </c:pt>
                <c:pt idx="7">
                  <c:v>3180.1803853304295</c:v>
                </c:pt>
                <c:pt idx="8">
                  <c:v>3098.2827762533821</c:v>
                </c:pt>
                <c:pt idx="9">
                  <c:v>2985.5079790216005</c:v>
                </c:pt>
                <c:pt idx="10">
                  <c:v>2983.976167242703</c:v>
                </c:pt>
                <c:pt idx="11">
                  <c:v>3062.6462828726412</c:v>
                </c:pt>
                <c:pt idx="12">
                  <c:v>3351.0370297451541</c:v>
                </c:pt>
                <c:pt idx="13">
                  <c:v>3467.9085287187754</c:v>
                </c:pt>
                <c:pt idx="14">
                  <c:v>3239.0025303402676</c:v>
                </c:pt>
                <c:pt idx="15">
                  <c:v>3159.0344623637538</c:v>
                </c:pt>
                <c:pt idx="16">
                  <c:v>3070.7155344622961</c:v>
                </c:pt>
              </c:numCache>
            </c:numRef>
          </c:val>
          <c:smooth val="0"/>
          <c:extLst>
            <c:ext xmlns:c16="http://schemas.microsoft.com/office/drawing/2014/chart" uri="{C3380CC4-5D6E-409C-BE32-E72D297353CC}">
              <c16:uniqueId val="{00000005-C542-44CF-89DA-662F9A6BFF28}"/>
            </c:ext>
          </c:extLst>
        </c:ser>
        <c:ser>
          <c:idx val="6"/>
          <c:order val="6"/>
          <c:tx>
            <c:strRef>
              <c:f>'Māori YLL'!$I$24</c:f>
              <c:strCache>
                <c:ptCount val="1"/>
                <c:pt idx="0">
                  <c:v>Chronic obstructive pulmonary disease (COPD)</c:v>
                </c:pt>
              </c:strCache>
            </c:strRef>
          </c:tx>
          <c:spPr>
            <a:ln w="19050" cap="rnd" cmpd="sng" algn="ctr">
              <a:solidFill>
                <a:schemeClr val="accent1">
                  <a:lumMod val="60000"/>
                </a:schemeClr>
              </a:solidFill>
              <a:prstDash val="solid"/>
              <a:round/>
            </a:ln>
            <a:effectLst/>
          </c:spPr>
          <c:marker>
            <c:spPr>
              <a:noFill/>
              <a:ln w="6350" cap="flat" cmpd="sng" algn="ctr">
                <a:solidFill>
                  <a:schemeClr val="accent1">
                    <a:lumMod val="60000"/>
                  </a:schemeClr>
                </a:solidFill>
                <a:prstDash val="solid"/>
                <a:round/>
              </a:ln>
              <a:effectLst/>
            </c:spPr>
          </c:marker>
          <c:cat>
            <c:strRef>
              <c:f>'Māori YLL'!$B$25:$B$41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YLL'!$I$25:$I$41</c:f>
              <c:numCache>
                <c:formatCode>0.0</c:formatCode>
                <c:ptCount val="17"/>
                <c:pt idx="0">
                  <c:v>1847.5291475942327</c:v>
                </c:pt>
                <c:pt idx="1">
                  <c:v>1919.9863952868418</c:v>
                </c:pt>
                <c:pt idx="2">
                  <c:v>2144.880710788022</c:v>
                </c:pt>
                <c:pt idx="3">
                  <c:v>2380.3793432486414</c:v>
                </c:pt>
                <c:pt idx="4">
                  <c:v>2760.2109192079392</c:v>
                </c:pt>
                <c:pt idx="5">
                  <c:v>3060.7477720380266</c:v>
                </c:pt>
                <c:pt idx="6">
                  <c:v>3134.8473948066016</c:v>
                </c:pt>
                <c:pt idx="7">
                  <c:v>3234.4352112755232</c:v>
                </c:pt>
                <c:pt idx="8">
                  <c:v>3122.2548201207292</c:v>
                </c:pt>
                <c:pt idx="9">
                  <c:v>3124.6313163423642</c:v>
                </c:pt>
                <c:pt idx="10">
                  <c:v>3353.0907631955574</c:v>
                </c:pt>
                <c:pt idx="11">
                  <c:v>3461.6831304206348</c:v>
                </c:pt>
                <c:pt idx="12">
                  <c:v>3496.0042739081341</c:v>
                </c:pt>
                <c:pt idx="13">
                  <c:v>3467.1858886036039</c:v>
                </c:pt>
                <c:pt idx="14">
                  <c:v>3398.520935464182</c:v>
                </c:pt>
                <c:pt idx="15">
                  <c:v>3472.9575958334221</c:v>
                </c:pt>
                <c:pt idx="16">
                  <c:v>3375.6511209034702</c:v>
                </c:pt>
              </c:numCache>
            </c:numRef>
          </c:val>
          <c:smooth val="0"/>
          <c:extLst>
            <c:ext xmlns:c16="http://schemas.microsoft.com/office/drawing/2014/chart" uri="{C3380CC4-5D6E-409C-BE32-E72D297353CC}">
              <c16:uniqueId val="{00000006-C542-44CF-89DA-662F9A6BFF28}"/>
            </c:ext>
          </c:extLst>
        </c:ser>
        <c:dLbls>
          <c:showLegendKey val="0"/>
          <c:showVal val="0"/>
          <c:showCatName val="0"/>
          <c:showSerName val="0"/>
          <c:showPercent val="0"/>
          <c:showBubbleSize val="0"/>
        </c:dLbls>
        <c:marker val="1"/>
        <c:smooth val="0"/>
        <c:axId val="308820536"/>
        <c:axId val="308820144"/>
      </c:lineChart>
      <c:catAx>
        <c:axId val="308820536"/>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prstDash val="solid"/>
            <a:round/>
          </a:ln>
          <a:effectLst/>
        </c:spPr>
        <c:txPr>
          <a:bodyPr rot="0" spcFirstLastPara="1" vertOverflow="ellipsis"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8820144"/>
        <c:crosses val="autoZero"/>
        <c:auto val="1"/>
        <c:lblAlgn val="ctr"/>
        <c:lblOffset val="100"/>
        <c:noMultiLvlLbl val="0"/>
      </c:catAx>
      <c:valAx>
        <c:axId val="308820144"/>
        <c:scaling>
          <c:orientation val="minMax"/>
        </c:scaling>
        <c:delete val="0"/>
        <c:axPos val="l"/>
        <c:numFmt formatCode="0" sourceLinked="0"/>
        <c:majorTickMark val="out"/>
        <c:minorTickMark val="none"/>
        <c:tickLblPos val="nextTo"/>
        <c:spPr>
          <a:noFill/>
          <a:ln w="6350" cap="flat" cmpd="sng" algn="ctr">
            <a:solidFill>
              <a:sysClr val="window" lastClr="FFFFFF">
                <a:lumMod val="50000"/>
              </a:sysClr>
            </a:solidFill>
            <a:prstDash val="solid"/>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8820536"/>
        <c:crosses val="autoZero"/>
        <c:crossBetween val="between"/>
      </c:valAx>
      <c:spPr>
        <a:noFill/>
        <a:ln>
          <a:noFill/>
        </a:ln>
        <a:effectLst/>
      </c:spPr>
    </c:plotArea>
    <c:legend>
      <c:legendPos val="b"/>
      <c:layout>
        <c:manualLayout>
          <c:xMode val="edge"/>
          <c:yMode val="edge"/>
          <c:x val="1.6484691660977466E-2"/>
          <c:y val="4.662776616360733E-2"/>
          <c:w val="0.97026733100980611"/>
          <c:h val="0.10789150315708973"/>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529411764705882"/>
          <c:w val="0.89404869281045751"/>
          <c:h val="0.51003562893336629"/>
        </c:manualLayout>
      </c:layout>
      <c:lineChart>
        <c:grouping val="standard"/>
        <c:varyColors val="0"/>
        <c:ser>
          <c:idx val="1"/>
          <c:order val="0"/>
          <c:tx>
            <c:strRef>
              <c:f>'Non-Māori YLL'!$C$24</c:f>
              <c:strCache>
                <c:ptCount val="1"/>
                <c:pt idx="0">
                  <c:v>Ischaemic Heart Disease</c:v>
                </c:pt>
              </c:strCache>
            </c:strRef>
          </c:tx>
          <c:spPr>
            <a:ln w="19050" cap="rnd" cmpd="sng" algn="ctr">
              <a:solidFill>
                <a:schemeClr val="accent2"/>
              </a:solidFill>
              <a:prstDash val="solid"/>
              <a:round/>
            </a:ln>
            <a:effectLst/>
          </c:spPr>
          <c:marker>
            <c:symbol val="square"/>
            <c:size val="7"/>
            <c:spPr>
              <a:solidFill>
                <a:schemeClr val="accent2"/>
              </a:solidFill>
              <a:ln w="6350" cap="flat" cmpd="sng" algn="ctr">
                <a:solidFill>
                  <a:schemeClr val="accent2"/>
                </a:solidFill>
                <a:prstDash val="solid"/>
                <a:round/>
              </a:ln>
              <a:effectLst/>
            </c:spPr>
          </c:marker>
          <c:cat>
            <c:strRef>
              <c:f>'Māori YLL'!$B$25:$B$41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'Non-Māori YLL'!$C$25:$C$41</c:f>
              <c:numCache>
                <c:formatCode>0.0</c:formatCode>
                <c:ptCount val="17"/>
                <c:pt idx="0">
                  <c:v>59635.71</c:v>
                </c:pt>
                <c:pt idx="1">
                  <c:v>58894.04</c:v>
                </c:pt>
                <c:pt idx="2">
                  <c:v>57803.45</c:v>
                </c:pt>
                <c:pt idx="3">
                  <c:v>58376.55</c:v>
                </c:pt>
                <c:pt idx="4">
                  <c:v>57634.71</c:v>
                </c:pt>
                <c:pt idx="5">
                  <c:v>58395.4</c:v>
                </c:pt>
                <c:pt idx="6">
                  <c:v>57713.39</c:v>
                </c:pt>
                <c:pt idx="7">
                  <c:v>55718.58</c:v>
                </c:pt>
                <c:pt idx="8">
                  <c:v>53746.83</c:v>
                </c:pt>
                <c:pt idx="9">
                  <c:v>50378.39</c:v>
                </c:pt>
                <c:pt idx="10">
                  <c:v>48486.12</c:v>
                </c:pt>
                <c:pt idx="11">
                  <c:v>46395.71</c:v>
                </c:pt>
                <c:pt idx="12">
                  <c:v>45725.65</c:v>
                </c:pt>
                <c:pt idx="13">
                  <c:v>45813.63</c:v>
                </c:pt>
                <c:pt idx="14">
                  <c:v>44940.02</c:v>
                </c:pt>
                <c:pt idx="15">
                  <c:v>42783.44</c:v>
                </c:pt>
                <c:pt idx="16">
                  <c:v>40590.28</c:v>
                </c:pt>
              </c:numCache>
            </c:numRef>
          </c:val>
          <c:smooth val="0"/>
          <c:extLst>
            <c:ext xmlns:c16="http://schemas.microsoft.com/office/drawing/2014/chart" uri="{C3380CC4-5D6E-409C-BE32-E72D297353CC}">
              <c16:uniqueId val="{00000000-9FA1-47C8-880F-0FB84D6C3630}"/>
            </c:ext>
          </c:extLst>
        </c:ser>
        <c:ser>
          <c:idx val="2"/>
          <c:order val="1"/>
          <c:tx>
            <c:strRef>
              <c:f>'Non-Māori YLL'!$D$24</c:f>
              <c:strCache>
                <c:ptCount val="1"/>
                <c:pt idx="0">
                  <c:v>Cerebrovascular Disease (Stroke)</c:v>
                </c:pt>
              </c:strCache>
            </c:strRef>
          </c:tx>
          <c:spPr>
            <a:ln w="19050" cap="rnd" cmpd="sng" algn="ctr">
              <a:solidFill>
                <a:schemeClr val="accent3"/>
              </a:solidFill>
              <a:prstDash val="solid"/>
              <a:round/>
            </a:ln>
            <a:effectLst/>
          </c:spPr>
          <c:marker>
            <c:symbol val="square"/>
            <c:size val="5"/>
            <c:spPr>
              <a:solidFill>
                <a:schemeClr val="accent3"/>
              </a:solidFill>
              <a:ln w="6350" cap="flat" cmpd="sng" algn="ctr">
                <a:solidFill>
                  <a:schemeClr val="accent3"/>
                </a:solidFill>
                <a:prstDash val="solid"/>
                <a:round/>
              </a:ln>
              <a:effectLst/>
            </c:spPr>
          </c:marker>
          <c:cat>
            <c:strRef>
              <c:f>'Māori YLL'!$B$25:$B$41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'Non-Māori YLL'!$D$25:$D$41</c:f>
              <c:numCache>
                <c:formatCode>0.0</c:formatCode>
                <c:ptCount val="17"/>
                <c:pt idx="0">
                  <c:v>33292.85</c:v>
                </c:pt>
                <c:pt idx="1">
                  <c:v>33592.339999999997</c:v>
                </c:pt>
                <c:pt idx="2">
                  <c:v>33586.82</c:v>
                </c:pt>
                <c:pt idx="3">
                  <c:v>34617.17</c:v>
                </c:pt>
                <c:pt idx="4">
                  <c:v>34517.769999999997</c:v>
                </c:pt>
                <c:pt idx="5">
                  <c:v>34771.56</c:v>
                </c:pt>
                <c:pt idx="6">
                  <c:v>34195.019999999997</c:v>
                </c:pt>
                <c:pt idx="7">
                  <c:v>33326.129999999997</c:v>
                </c:pt>
                <c:pt idx="8">
                  <c:v>32887.879999999997</c:v>
                </c:pt>
                <c:pt idx="9">
                  <c:v>32087.97</c:v>
                </c:pt>
                <c:pt idx="10">
                  <c:v>31709.64</c:v>
                </c:pt>
                <c:pt idx="11">
                  <c:v>30677.62</c:v>
                </c:pt>
                <c:pt idx="12">
                  <c:v>29773.7</c:v>
                </c:pt>
                <c:pt idx="13">
                  <c:v>29819.71</c:v>
                </c:pt>
                <c:pt idx="14">
                  <c:v>30021.74</c:v>
                </c:pt>
                <c:pt idx="15">
                  <c:v>28946.959999999999</c:v>
                </c:pt>
                <c:pt idx="16">
                  <c:v>27779.200000000001</c:v>
                </c:pt>
              </c:numCache>
            </c:numRef>
          </c:val>
          <c:smooth val="0"/>
          <c:extLst>
            <c:ext xmlns:c16="http://schemas.microsoft.com/office/drawing/2014/chart" uri="{C3380CC4-5D6E-409C-BE32-E72D297353CC}">
              <c16:uniqueId val="{00000001-9FA1-47C8-880F-0FB84D6C3630}"/>
            </c:ext>
          </c:extLst>
        </c:ser>
        <c:ser>
          <c:idx val="0"/>
          <c:order val="2"/>
          <c:tx>
            <c:strRef>
              <c:f>'Non-Māori YLL'!$E$24</c:f>
              <c:strCache>
                <c:ptCount val="1"/>
                <c:pt idx="0">
                  <c:v>Breast Cancer</c:v>
                </c:pt>
              </c:strCache>
            </c:strRef>
          </c:tx>
          <c:spPr>
            <a:ln w="19050" cap="rnd" cmpd="sng" algn="ctr">
              <a:solidFill>
                <a:schemeClr val="accent1"/>
              </a:solidFill>
              <a:prstDash val="solid"/>
              <a:round/>
            </a:ln>
            <a:effectLst/>
          </c:spPr>
          <c:marker>
            <c:spPr>
              <a:solidFill>
                <a:schemeClr val="accent1"/>
              </a:solidFill>
              <a:ln w="6350" cap="flat" cmpd="sng" algn="ctr">
                <a:solidFill>
                  <a:schemeClr val="accent1"/>
                </a:solidFill>
                <a:prstDash val="solid"/>
                <a:round/>
              </a:ln>
              <a:effectLst/>
            </c:spPr>
          </c:marker>
          <c:cat>
            <c:strRef>
              <c:f>'Māori YLL'!$B$25:$B$41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'Non-Māori YLL'!$E$25:$E$41</c:f>
              <c:numCache>
                <c:formatCode>0.0</c:formatCode>
                <c:ptCount val="17"/>
                <c:pt idx="0">
                  <c:v>24718.11</c:v>
                </c:pt>
                <c:pt idx="1">
                  <c:v>24189.8</c:v>
                </c:pt>
                <c:pt idx="2">
                  <c:v>24245.19</c:v>
                </c:pt>
                <c:pt idx="3">
                  <c:v>23423.03</c:v>
                </c:pt>
                <c:pt idx="4">
                  <c:v>22784.19</c:v>
                </c:pt>
                <c:pt idx="5">
                  <c:v>23022.03</c:v>
                </c:pt>
                <c:pt idx="6">
                  <c:v>23293.95</c:v>
                </c:pt>
                <c:pt idx="7">
                  <c:v>24005.9</c:v>
                </c:pt>
                <c:pt idx="8">
                  <c:v>23473.42</c:v>
                </c:pt>
                <c:pt idx="9">
                  <c:v>23521.14</c:v>
                </c:pt>
                <c:pt idx="10">
                  <c:v>22513.95</c:v>
                </c:pt>
                <c:pt idx="11">
                  <c:v>22919.35</c:v>
                </c:pt>
                <c:pt idx="12">
                  <c:v>22693.73</c:v>
                </c:pt>
                <c:pt idx="13">
                  <c:v>22962.31</c:v>
                </c:pt>
                <c:pt idx="14">
                  <c:v>22303.68</c:v>
                </c:pt>
                <c:pt idx="15">
                  <c:v>21984.34</c:v>
                </c:pt>
                <c:pt idx="16">
                  <c:v>21660.45</c:v>
                </c:pt>
              </c:numCache>
            </c:numRef>
          </c:val>
          <c:smooth val="0"/>
          <c:extLst>
            <c:ext xmlns:c16="http://schemas.microsoft.com/office/drawing/2014/chart" uri="{C3380CC4-5D6E-409C-BE32-E72D297353CC}">
              <c16:uniqueId val="{00000002-9FA1-47C8-880F-0FB84D6C3630}"/>
            </c:ext>
          </c:extLst>
        </c:ser>
        <c:ser>
          <c:idx val="3"/>
          <c:order val="3"/>
          <c:tx>
            <c:strRef>
              <c:f>'Non-Māori YLL'!$F$24</c:f>
              <c:strCache>
                <c:ptCount val="1"/>
                <c:pt idx="0">
                  <c:v>Colorectal Cancer</c:v>
                </c:pt>
              </c:strCache>
            </c:strRef>
          </c:tx>
          <c:spPr>
            <a:ln w="19050" cap="rnd" cmpd="sng" algn="ctr">
              <a:solidFill>
                <a:schemeClr val="accent4"/>
              </a:solidFill>
              <a:prstDash val="solid"/>
              <a:round/>
            </a:ln>
            <a:effectLst/>
          </c:spPr>
          <c:marker>
            <c:spPr>
              <a:noFill/>
              <a:ln w="6350" cap="flat" cmpd="sng" algn="ctr">
                <a:solidFill>
                  <a:schemeClr val="accent4"/>
                </a:solidFill>
                <a:prstDash val="solid"/>
                <a:round/>
              </a:ln>
              <a:effectLst/>
            </c:spPr>
          </c:marker>
          <c:cat>
            <c:strRef>
              <c:f>'Māori YLL'!$B$25:$B$41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'Non-Māori YLL'!$F$25:$F$41</c:f>
              <c:numCache>
                <c:formatCode>0.0</c:formatCode>
                <c:ptCount val="17"/>
                <c:pt idx="0">
                  <c:v>17112.18</c:v>
                </c:pt>
                <c:pt idx="1">
                  <c:v>17186.060000000001</c:v>
                </c:pt>
                <c:pt idx="2">
                  <c:v>17356.62</c:v>
                </c:pt>
                <c:pt idx="3">
                  <c:v>17512.599999999999</c:v>
                </c:pt>
                <c:pt idx="4">
                  <c:v>17084.77</c:v>
                </c:pt>
                <c:pt idx="5">
                  <c:v>17132.89</c:v>
                </c:pt>
                <c:pt idx="6">
                  <c:v>17178.349999999999</c:v>
                </c:pt>
                <c:pt idx="7">
                  <c:v>17658.61</c:v>
                </c:pt>
                <c:pt idx="8">
                  <c:v>18094.11</c:v>
                </c:pt>
                <c:pt idx="9">
                  <c:v>18192.21</c:v>
                </c:pt>
                <c:pt idx="10">
                  <c:v>17858.07</c:v>
                </c:pt>
                <c:pt idx="11">
                  <c:v>17599.23</c:v>
                </c:pt>
                <c:pt idx="12">
                  <c:v>17296.13</c:v>
                </c:pt>
                <c:pt idx="13">
                  <c:v>17063.650000000001</c:v>
                </c:pt>
                <c:pt idx="14">
                  <c:v>15044.87</c:v>
                </c:pt>
                <c:pt idx="15">
                  <c:v>17292.759999999998</c:v>
                </c:pt>
                <c:pt idx="16">
                  <c:v>20102.8</c:v>
                </c:pt>
              </c:numCache>
            </c:numRef>
          </c:val>
          <c:smooth val="0"/>
          <c:extLst>
            <c:ext xmlns:c16="http://schemas.microsoft.com/office/drawing/2014/chart" uri="{C3380CC4-5D6E-409C-BE32-E72D297353CC}">
              <c16:uniqueId val="{00000003-9FA1-47C8-880F-0FB84D6C3630}"/>
            </c:ext>
          </c:extLst>
        </c:ser>
        <c:ser>
          <c:idx val="4"/>
          <c:order val="4"/>
          <c:tx>
            <c:strRef>
              <c:f>'Non-Māori YLL'!$G$24</c:f>
              <c:strCache>
                <c:ptCount val="1"/>
                <c:pt idx="0">
                  <c:v>Lung Cancer</c:v>
                </c:pt>
              </c:strCache>
            </c:strRef>
          </c:tx>
          <c:spPr>
            <a:ln w="19050" cap="rnd" cmpd="sng" algn="ctr">
              <a:solidFill>
                <a:schemeClr val="accent5"/>
              </a:solidFill>
              <a:prstDash val="solid"/>
              <a:round/>
            </a:ln>
            <a:effectLst/>
          </c:spPr>
          <c:marker>
            <c:spPr>
              <a:noFill/>
              <a:ln w="6350" cap="flat" cmpd="sng" algn="ctr">
                <a:solidFill>
                  <a:schemeClr val="accent5"/>
                </a:solidFill>
                <a:prstDash val="solid"/>
                <a:round/>
              </a:ln>
              <a:effectLst/>
            </c:spPr>
          </c:marker>
          <c:cat>
            <c:strRef>
              <c:f>'Māori YLL'!$B$25:$B$41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'Non-Māori YLL'!$G$25:$G$41</c:f>
              <c:numCache>
                <c:formatCode>0.0</c:formatCode>
                <c:ptCount val="17"/>
                <c:pt idx="0">
                  <c:v>15501.58</c:v>
                </c:pt>
                <c:pt idx="1">
                  <c:v>15903.91</c:v>
                </c:pt>
                <c:pt idx="2">
                  <c:v>15415.06</c:v>
                </c:pt>
                <c:pt idx="3">
                  <c:v>15820.41</c:v>
                </c:pt>
                <c:pt idx="4">
                  <c:v>16407.400000000001</c:v>
                </c:pt>
                <c:pt idx="5">
                  <c:v>17232.91</c:v>
                </c:pt>
                <c:pt idx="6">
                  <c:v>18020.740000000002</c:v>
                </c:pt>
                <c:pt idx="7">
                  <c:v>17342.810000000001</c:v>
                </c:pt>
                <c:pt idx="8">
                  <c:v>17916.13</c:v>
                </c:pt>
                <c:pt idx="9">
                  <c:v>17628.23</c:v>
                </c:pt>
                <c:pt idx="10">
                  <c:v>19039.93</c:v>
                </c:pt>
                <c:pt idx="11">
                  <c:v>19154.36</c:v>
                </c:pt>
                <c:pt idx="12">
                  <c:v>18864.21</c:v>
                </c:pt>
                <c:pt idx="13">
                  <c:v>19973.38</c:v>
                </c:pt>
                <c:pt idx="14">
                  <c:v>17146.72</c:v>
                </c:pt>
                <c:pt idx="15">
                  <c:v>20121.2</c:v>
                </c:pt>
                <c:pt idx="16">
                  <c:v>17296.740000000002</c:v>
                </c:pt>
              </c:numCache>
            </c:numRef>
          </c:val>
          <c:smooth val="0"/>
          <c:extLst>
            <c:ext xmlns:c16="http://schemas.microsoft.com/office/drawing/2014/chart" uri="{C3380CC4-5D6E-409C-BE32-E72D297353CC}">
              <c16:uniqueId val="{00000004-9FA1-47C8-880F-0FB84D6C3630}"/>
            </c:ext>
          </c:extLst>
        </c:ser>
        <c:dLbls>
          <c:showLegendKey val="0"/>
          <c:showVal val="0"/>
          <c:showCatName val="0"/>
          <c:showSerName val="0"/>
          <c:showPercent val="0"/>
          <c:showBubbleSize val="0"/>
        </c:dLbls>
        <c:marker val="1"/>
        <c:smooth val="0"/>
        <c:axId val="308822496"/>
        <c:axId val="311368096"/>
      </c:lineChart>
      <c:catAx>
        <c:axId val="308822496"/>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prstDash val="solid"/>
            <a:round/>
          </a:ln>
          <a:effectLst/>
        </c:spPr>
        <c:txPr>
          <a:bodyPr rot="0" spcFirstLastPara="1" vertOverflow="ellipsis"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1368096"/>
        <c:crosses val="autoZero"/>
        <c:auto val="1"/>
        <c:lblAlgn val="ctr"/>
        <c:lblOffset val="100"/>
        <c:noMultiLvlLbl val="0"/>
      </c:catAx>
      <c:valAx>
        <c:axId val="311368096"/>
        <c:scaling>
          <c:orientation val="minMax"/>
        </c:scaling>
        <c:delete val="0"/>
        <c:axPos val="l"/>
        <c:numFmt formatCode="0" sourceLinked="0"/>
        <c:majorTickMark val="out"/>
        <c:minorTickMark val="none"/>
        <c:tickLblPos val="nextTo"/>
        <c:spPr>
          <a:noFill/>
          <a:ln w="6350" cap="flat" cmpd="sng" algn="ctr">
            <a:solidFill>
              <a:sysClr val="window" lastClr="FFFFFF">
                <a:lumMod val="50000"/>
              </a:sysClr>
            </a:solidFill>
            <a:prstDash val="solid"/>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8822496"/>
        <c:crosses val="autoZero"/>
        <c:crossBetween val="between"/>
      </c:valAx>
      <c:spPr>
        <a:noFill/>
        <a:ln>
          <a:noFill/>
        </a:ln>
        <a:effectLst/>
      </c:spPr>
    </c:plotArea>
    <c:legend>
      <c:legendPos val="b"/>
      <c:layout>
        <c:manualLayout>
          <c:xMode val="edge"/>
          <c:yMode val="edge"/>
          <c:x val="1.6484691660977466E-2"/>
          <c:y val="4.662776616360733E-2"/>
          <c:w val="0.97026733100980611"/>
          <c:h val="0.10789150315708973"/>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236220</xdr:colOff>
      <xdr:row>5</xdr:row>
      <xdr:rowOff>3810</xdr:rowOff>
    </xdr:from>
    <xdr:to>
      <xdr:col>8</xdr:col>
      <xdr:colOff>541020</xdr:colOff>
      <xdr:row>20</xdr:row>
      <xdr:rowOff>123825</xdr:rowOff>
    </xdr:to>
    <xdr:grpSp>
      <xdr:nvGrpSpPr>
        <xdr:cNvPr id="2" name="Group 1">
          <a:extLst>
            <a:ext uri="{FF2B5EF4-FFF2-40B4-BE49-F238E27FC236}">
              <a16:creationId xmlns:a16="http://schemas.microsoft.com/office/drawing/2014/main" id="{00000000-0008-0000-0100-000002000000}"/>
            </a:ext>
          </a:extLst>
        </xdr:cNvPr>
        <xdr:cNvGrpSpPr/>
      </xdr:nvGrpSpPr>
      <xdr:grpSpPr>
        <a:xfrm>
          <a:off x="845820" y="1223010"/>
          <a:ext cx="10789920" cy="3777615"/>
          <a:chOff x="723900" y="685800"/>
          <a:chExt cx="6299070" cy="3751565"/>
        </a:xfrm>
      </xdr:grpSpPr>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739140" y="685800"/>
          <a:ext cx="6283830" cy="3747338"/>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723900" y="3839693"/>
            <a:ext cx="6199389" cy="5976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p>
          <a:p>
            <a:pPr eaLnBrk="1" fontAlgn="auto" latinLnBrk="0" hangingPunct="1"/>
            <a:r>
              <a:rPr lang="en-NZ" sz="900" baseline="0">
                <a:effectLst/>
              </a:rPr>
              <a:t>     Values at 0 are not included in the Five leading causes for that year.</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a:t>
            </a:r>
            <a:r>
              <a:rPr lang="en-NZ" sz="900" b="0" i="0" u="none" strike="noStrike">
                <a:solidFill>
                  <a:schemeClr val="dk1"/>
                </a:solidFill>
                <a:effectLst/>
                <a:latin typeface="+mn-lt"/>
                <a:ea typeface="+mn-ea"/>
                <a:cs typeface="+mn-cs"/>
              </a:rPr>
              <a:t>Mortality Collection Data Set (MORT), Ministry of Health</a:t>
            </a:r>
            <a:r>
              <a:rPr lang="en-NZ" sz="1100" b="0" i="0" u="none" strike="noStrike">
                <a:solidFill>
                  <a:schemeClr val="dk1"/>
                </a:solidFill>
                <a:effectLst/>
                <a:latin typeface="+mn-lt"/>
                <a:ea typeface="+mn-ea"/>
                <a:cs typeface="+mn-cs"/>
              </a:rPr>
              <a:t>.</a:t>
            </a:r>
            <a:r>
              <a:rPr lang="en-NZ" sz="900"/>
              <a:t> </a:t>
            </a:r>
            <a:endParaRPr lang="en-NZ" sz="1000"/>
          </a:p>
        </xdr:txBody>
      </xdr:sp>
    </xdr:grpSp>
    <xdr:clientData/>
  </xdr:twoCellAnchor>
</xdr:wsDr>
</file>

<file path=xl/drawings/drawing10.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0.06765</cdr:y>
    </cdr:from>
    <cdr:to>
      <cdr:x>0.60699</cdr:x>
      <cdr:y>0.14454</cdr:y>
    </cdr:to>
    <cdr:sp macro="" textlink="#REF!">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0.14723</cdr:x>
      <cdr:y>0.21012</cdr:y>
    </cdr:to>
    <cdr:sp macro="" textlink="">
      <cdr:nvSpPr>
        <cdr:cNvPr id="15" name="TextBox 14"/>
        <cdr:cNvSpPr txBox="1"/>
      </cdr:nvSpPr>
      <cdr:spPr>
        <a:xfrm xmlns:a="http://schemas.openxmlformats.org/drawingml/2006/main">
          <a:off x="0" y="515154"/>
          <a:ext cx="1589261" cy="28494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a:t>YLL</a:t>
          </a:r>
        </a:p>
      </cdr:txBody>
    </cdr:sp>
  </cdr:relSizeAnchor>
  <cdr:relSizeAnchor xmlns:cdr="http://schemas.openxmlformats.org/drawingml/2006/chartDrawing">
    <cdr:from>
      <cdr:x>0</cdr:x>
      <cdr:y>0.90095</cdr:y>
    </cdr:from>
    <cdr:to>
      <cdr:x>0.82059</cdr:x>
      <cdr:y>0.95976</cdr:y>
    </cdr:to>
    <cdr:sp macro="" textlink="#REF!">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2.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0.06765</cdr:y>
    </cdr:from>
    <cdr:to>
      <cdr:x>0.60699</cdr:x>
      <cdr:y>0.14454</cdr:y>
    </cdr:to>
    <cdr:sp macro="" textlink="#REF!">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0.5181</cdr:x>
      <cdr:y>0.18546</cdr:y>
    </cdr:to>
    <cdr:sp macro="" textlink="'Māori ASR'!$M$6">
      <cdr:nvSpPr>
        <cdr:cNvPr id="15" name="TextBox 14"/>
        <cdr:cNvSpPr txBox="1"/>
      </cdr:nvSpPr>
      <cdr:spPr>
        <a:xfrm xmlns:a="http://schemas.openxmlformats.org/drawingml/2006/main">
          <a:off x="0" y="505103"/>
          <a:ext cx="3250624" cy="18730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AB6E289-AFCB-4D4A-86E5-BDD63489E64A}" type="TxLink">
            <a:rPr lang="en-US" sz="1000" b="0" i="0" u="none" strike="noStrike">
              <a:solidFill>
                <a:srgbClr val="000000"/>
              </a:solidFill>
              <a:latin typeface="Arial"/>
              <a:cs typeface="Arial"/>
            </a:rPr>
            <a:pPr/>
            <a:t>Age-standardised rate (deaths per 100,000)</a:t>
          </a:fld>
          <a:endParaRPr lang="en-NZ" sz="1050"/>
        </a:p>
      </cdr:txBody>
    </cdr:sp>
  </cdr:relSizeAnchor>
  <cdr:relSizeAnchor xmlns:cdr="http://schemas.openxmlformats.org/drawingml/2006/chartDrawing">
    <cdr:from>
      <cdr:x>0</cdr:x>
      <cdr:y>0.90095</cdr:y>
    </cdr:from>
    <cdr:to>
      <cdr:x>0.82059</cdr:x>
      <cdr:y>0.95976</cdr:y>
    </cdr:to>
    <cdr:sp macro="" textlink="#REF!">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236220</xdr:colOff>
      <xdr:row>2</xdr:row>
      <xdr:rowOff>213360</xdr:rowOff>
    </xdr:from>
    <xdr:to>
      <xdr:col>7</xdr:col>
      <xdr:colOff>541020</xdr:colOff>
      <xdr:row>18</xdr:row>
      <xdr:rowOff>152400</xdr:rowOff>
    </xdr:to>
    <xdr:grpSp>
      <xdr:nvGrpSpPr>
        <xdr:cNvPr id="6" name="Group 5">
          <a:extLst>
            <a:ext uri="{FF2B5EF4-FFF2-40B4-BE49-F238E27FC236}">
              <a16:creationId xmlns:a16="http://schemas.microsoft.com/office/drawing/2014/main" id="{00000000-0008-0000-0200-000006000000}"/>
            </a:ext>
          </a:extLst>
        </xdr:cNvPr>
        <xdr:cNvGrpSpPr/>
      </xdr:nvGrpSpPr>
      <xdr:grpSpPr>
        <a:xfrm>
          <a:off x="845820" y="701040"/>
          <a:ext cx="10820400" cy="3840480"/>
          <a:chOff x="723900" y="685800"/>
          <a:chExt cx="6299070" cy="3779520"/>
        </a:xfrm>
      </xdr:grpSpPr>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739140" y="685800"/>
          <a:ext cx="6283830" cy="3747338"/>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723900" y="3998105"/>
            <a:ext cx="6199389" cy="467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a:t>
            </a:r>
            <a:r>
              <a:rPr lang="en-NZ" sz="900" b="0" i="0" u="none" strike="noStrike">
                <a:solidFill>
                  <a:schemeClr val="dk1"/>
                </a:solidFill>
                <a:effectLst/>
                <a:latin typeface="+mn-lt"/>
                <a:ea typeface="+mn-ea"/>
                <a:cs typeface="+mn-cs"/>
              </a:rPr>
              <a:t>Mortality Collection Data Set (MORT), Ministry of Health</a:t>
            </a:r>
            <a:r>
              <a:rPr lang="en-NZ" sz="1100" b="0" i="0" u="none" strike="noStrike">
                <a:solidFill>
                  <a:schemeClr val="dk1"/>
                </a:solidFill>
                <a:effectLst/>
                <a:latin typeface="+mn-lt"/>
                <a:ea typeface="+mn-ea"/>
                <a:cs typeface="+mn-cs"/>
              </a:rPr>
              <a:t>.</a:t>
            </a:r>
            <a:r>
              <a:rPr lang="en-NZ" sz="900"/>
              <a:t> </a:t>
            </a:r>
            <a:endParaRPr lang="en-NZ" sz="1000"/>
          </a:p>
        </xdr:txBody>
      </xdr:sp>
    </xdr:grpSp>
    <xdr:clientData/>
  </xdr:twoCellAnchor>
</xdr:wsDr>
</file>

<file path=xl/drawings/drawing4.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0.06765</cdr:y>
    </cdr:from>
    <cdr:to>
      <cdr:x>0.60699</cdr:x>
      <cdr:y>0.14454</cdr:y>
    </cdr:to>
    <cdr:sp macro="" textlink="#REF!">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0.5181</cdr:x>
      <cdr:y>0.18546</cdr:y>
    </cdr:to>
    <cdr:sp macro="" textlink="'Māori ASR'!$M$6">
      <cdr:nvSpPr>
        <cdr:cNvPr id="15" name="TextBox 14"/>
        <cdr:cNvSpPr txBox="1"/>
      </cdr:nvSpPr>
      <cdr:spPr>
        <a:xfrm xmlns:a="http://schemas.openxmlformats.org/drawingml/2006/main">
          <a:off x="0" y="505103"/>
          <a:ext cx="3250624" cy="18730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AB6E289-AFCB-4D4A-86E5-BDD63489E64A}" type="TxLink">
            <a:rPr lang="en-US" sz="1000" b="0" i="0" u="none" strike="noStrike">
              <a:solidFill>
                <a:srgbClr val="000000"/>
              </a:solidFill>
              <a:latin typeface="Arial"/>
              <a:cs typeface="Arial"/>
            </a:rPr>
            <a:pPr/>
            <a:t>Age-standardised rate (deaths per 100,000)</a:t>
          </a:fld>
          <a:endParaRPr lang="en-NZ" sz="1050"/>
        </a:p>
      </cdr:txBody>
    </cdr:sp>
  </cdr:relSizeAnchor>
  <cdr:relSizeAnchor xmlns:cdr="http://schemas.openxmlformats.org/drawingml/2006/chartDrawing">
    <cdr:from>
      <cdr:x>0</cdr:x>
      <cdr:y>0.90095</cdr:y>
    </cdr:from>
    <cdr:to>
      <cdr:x>0.82059</cdr:x>
      <cdr:y>0.95976</cdr:y>
    </cdr:to>
    <cdr:sp macro="" textlink="#REF!">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236220</xdr:colOff>
      <xdr:row>3</xdr:row>
      <xdr:rowOff>3810</xdr:rowOff>
    </xdr:from>
    <xdr:to>
      <xdr:col>7</xdr:col>
      <xdr:colOff>541020</xdr:colOff>
      <xdr:row>18</xdr:row>
      <xdr:rowOff>152400</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845820" y="735330"/>
          <a:ext cx="10820400" cy="3806190"/>
          <a:chOff x="723900" y="685800"/>
          <a:chExt cx="6299070" cy="3779520"/>
        </a:xfrm>
      </xdr:grpSpPr>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739140" y="685800"/>
          <a:ext cx="6283830" cy="3747338"/>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723900" y="3998105"/>
            <a:ext cx="6199389" cy="467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a:t>
            </a:r>
            <a:r>
              <a:rPr lang="en-NZ" sz="900" b="0" i="0" u="none" strike="noStrike">
                <a:solidFill>
                  <a:schemeClr val="dk1"/>
                </a:solidFill>
                <a:effectLst/>
                <a:latin typeface="+mn-lt"/>
                <a:ea typeface="+mn-ea"/>
                <a:cs typeface="+mn-cs"/>
              </a:rPr>
              <a:t>Mortality Collection Data Set (MORT), Ministry of Health</a:t>
            </a:r>
            <a:r>
              <a:rPr lang="en-NZ" sz="1100" b="0" i="0" u="none" strike="noStrike">
                <a:solidFill>
                  <a:schemeClr val="dk1"/>
                </a:solidFill>
                <a:effectLst/>
                <a:latin typeface="+mn-lt"/>
                <a:ea typeface="+mn-ea"/>
                <a:cs typeface="+mn-cs"/>
              </a:rPr>
              <a:t>.</a:t>
            </a:r>
            <a:r>
              <a:rPr lang="en-NZ" sz="900"/>
              <a:t> </a:t>
            </a:r>
            <a:endParaRPr lang="en-NZ" sz="1000"/>
          </a:p>
        </xdr:txBody>
      </xdr:sp>
    </xdr:grpSp>
    <xdr:clientData/>
  </xdr:twoCellAnchor>
</xdr:wsDr>
</file>

<file path=xl/drawings/drawing6.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0.06765</cdr:y>
    </cdr:from>
    <cdr:to>
      <cdr:x>0.60699</cdr:x>
      <cdr:y>0.14454</cdr:y>
    </cdr:to>
    <cdr:sp macro="" textlink="#REF!">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0.5181</cdr:x>
      <cdr:y>0.18546</cdr:y>
    </cdr:to>
    <cdr:sp macro="" textlink="'Māori ASR'!$M$6">
      <cdr:nvSpPr>
        <cdr:cNvPr id="15" name="TextBox 14"/>
        <cdr:cNvSpPr txBox="1"/>
      </cdr:nvSpPr>
      <cdr:spPr>
        <a:xfrm xmlns:a="http://schemas.openxmlformats.org/drawingml/2006/main">
          <a:off x="0" y="505103"/>
          <a:ext cx="3250624" cy="18730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AB6E289-AFCB-4D4A-86E5-BDD63489E64A}" type="TxLink">
            <a:rPr lang="en-US" sz="1000" b="0" i="0" u="none" strike="noStrike">
              <a:solidFill>
                <a:srgbClr val="000000"/>
              </a:solidFill>
              <a:latin typeface="Arial"/>
              <a:cs typeface="Arial"/>
            </a:rPr>
            <a:pPr/>
            <a:t>Age-standardised rate (deaths per 100,000)</a:t>
          </a:fld>
          <a:endParaRPr lang="en-NZ" sz="1050"/>
        </a:p>
      </cdr:txBody>
    </cdr:sp>
  </cdr:relSizeAnchor>
  <cdr:relSizeAnchor xmlns:cdr="http://schemas.openxmlformats.org/drawingml/2006/chartDrawing">
    <cdr:from>
      <cdr:x>0</cdr:x>
      <cdr:y>0.90095</cdr:y>
    </cdr:from>
    <cdr:to>
      <cdr:x>0.82059</cdr:x>
      <cdr:y>0.95976</cdr:y>
    </cdr:to>
    <cdr:sp macro="" textlink="#REF!">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7.xml><?xml version="1.0" encoding="utf-8"?>
<xdr:wsDr xmlns:xdr="http://schemas.openxmlformats.org/drawingml/2006/spreadsheetDrawing" xmlns:a="http://schemas.openxmlformats.org/drawingml/2006/main">
  <xdr:twoCellAnchor>
    <xdr:from>
      <xdr:col>1</xdr:col>
      <xdr:colOff>236220</xdr:colOff>
      <xdr:row>2</xdr:row>
      <xdr:rowOff>213360</xdr:rowOff>
    </xdr:from>
    <xdr:to>
      <xdr:col>8</xdr:col>
      <xdr:colOff>2567940</xdr:colOff>
      <xdr:row>17</xdr:row>
      <xdr:rowOff>167640</xdr:rowOff>
    </xdr:to>
    <xdr:grpSp>
      <xdr:nvGrpSpPr>
        <xdr:cNvPr id="2" name="Group 1">
          <a:extLst>
            <a:ext uri="{FF2B5EF4-FFF2-40B4-BE49-F238E27FC236}">
              <a16:creationId xmlns:a16="http://schemas.microsoft.com/office/drawing/2014/main" id="{00000000-0008-0000-0400-000002000000}"/>
            </a:ext>
          </a:extLst>
        </xdr:cNvPr>
        <xdr:cNvGrpSpPr/>
      </xdr:nvGrpSpPr>
      <xdr:grpSpPr>
        <a:xfrm>
          <a:off x="845820" y="701040"/>
          <a:ext cx="15514320" cy="3611880"/>
          <a:chOff x="723900" y="685800"/>
          <a:chExt cx="6299070" cy="3779520"/>
        </a:xfrm>
      </xdr:grpSpPr>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739140" y="685800"/>
          <a:ext cx="6283830" cy="3747338"/>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723900" y="3998105"/>
            <a:ext cx="6199389" cy="467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a:t>
            </a:r>
            <a:r>
              <a:rPr lang="en-NZ" sz="900" b="0" i="0" u="none" strike="noStrike">
                <a:solidFill>
                  <a:schemeClr val="dk1"/>
                </a:solidFill>
                <a:effectLst/>
                <a:latin typeface="+mn-lt"/>
                <a:ea typeface="+mn-ea"/>
                <a:cs typeface="+mn-cs"/>
              </a:rPr>
              <a:t>Mortality Collection Data Set (MORT), Ministry of Health</a:t>
            </a:r>
            <a:r>
              <a:rPr lang="en-NZ" sz="1100" b="0" i="0" u="none" strike="noStrike">
                <a:solidFill>
                  <a:schemeClr val="dk1"/>
                </a:solidFill>
                <a:effectLst/>
                <a:latin typeface="+mn-lt"/>
                <a:ea typeface="+mn-ea"/>
                <a:cs typeface="+mn-cs"/>
              </a:rPr>
              <a:t>.</a:t>
            </a:r>
            <a:r>
              <a:rPr lang="en-NZ" sz="900"/>
              <a:t> </a:t>
            </a:r>
            <a:endParaRPr lang="en-NZ" sz="1000"/>
          </a:p>
        </xdr:txBody>
      </xdr:sp>
    </xdr:grpSp>
    <xdr:clientData/>
  </xdr:twoCellAnchor>
</xdr:wsDr>
</file>

<file path=xl/drawings/drawing8.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0.06765</cdr:y>
    </cdr:from>
    <cdr:to>
      <cdr:x>0.60699</cdr:x>
      <cdr:y>0.14454</cdr:y>
    </cdr:to>
    <cdr:sp macro="" textlink="#REF!">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0.14723</cdr:x>
      <cdr:y>0.21012</cdr:y>
    </cdr:to>
    <cdr:sp macro="" textlink="">
      <cdr:nvSpPr>
        <cdr:cNvPr id="15" name="TextBox 14"/>
        <cdr:cNvSpPr txBox="1"/>
      </cdr:nvSpPr>
      <cdr:spPr>
        <a:xfrm xmlns:a="http://schemas.openxmlformats.org/drawingml/2006/main">
          <a:off x="0" y="515154"/>
          <a:ext cx="1589261" cy="28494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a:t>YLL</a:t>
          </a:r>
        </a:p>
      </cdr:txBody>
    </cdr:sp>
  </cdr:relSizeAnchor>
  <cdr:relSizeAnchor xmlns:cdr="http://schemas.openxmlformats.org/drawingml/2006/chartDrawing">
    <cdr:from>
      <cdr:x>0</cdr:x>
      <cdr:y>0.90095</cdr:y>
    </cdr:from>
    <cdr:to>
      <cdr:x>0.82059</cdr:x>
      <cdr:y>0.95976</cdr:y>
    </cdr:to>
    <cdr:sp macro="" textlink="#REF!">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9.xml><?xml version="1.0" encoding="utf-8"?>
<xdr:wsDr xmlns:xdr="http://schemas.openxmlformats.org/drawingml/2006/spreadsheetDrawing" xmlns:a="http://schemas.openxmlformats.org/drawingml/2006/main">
  <xdr:twoCellAnchor>
    <xdr:from>
      <xdr:col>1</xdr:col>
      <xdr:colOff>236220</xdr:colOff>
      <xdr:row>3</xdr:row>
      <xdr:rowOff>3810</xdr:rowOff>
    </xdr:from>
    <xdr:to>
      <xdr:col>8</xdr:col>
      <xdr:colOff>605790</xdr:colOff>
      <xdr:row>17</xdr:row>
      <xdr:rowOff>158115</xdr:rowOff>
    </xdr:to>
    <xdr:grpSp>
      <xdr:nvGrpSpPr>
        <xdr:cNvPr id="2" name="Group 1">
          <a:extLst>
            <a:ext uri="{FF2B5EF4-FFF2-40B4-BE49-F238E27FC236}">
              <a16:creationId xmlns:a16="http://schemas.microsoft.com/office/drawing/2014/main" id="{00000000-0008-0000-0500-000002000000}"/>
            </a:ext>
          </a:extLst>
        </xdr:cNvPr>
        <xdr:cNvGrpSpPr/>
      </xdr:nvGrpSpPr>
      <xdr:grpSpPr>
        <a:xfrm>
          <a:off x="845820" y="735330"/>
          <a:ext cx="13552170" cy="3568065"/>
          <a:chOff x="723900" y="685800"/>
          <a:chExt cx="6299070" cy="3779520"/>
        </a:xfrm>
      </xdr:grpSpPr>
      <xdr:graphicFrame macro="">
        <xdr:nvGraphicFramePr>
          <xdr:cNvPr id="3" name="Chart 2">
            <a:extLst>
              <a:ext uri="{FF2B5EF4-FFF2-40B4-BE49-F238E27FC236}">
                <a16:creationId xmlns:a16="http://schemas.microsoft.com/office/drawing/2014/main" id="{00000000-0008-0000-0500-000003000000}"/>
              </a:ext>
            </a:extLst>
          </xdr:cNvPr>
          <xdr:cNvGraphicFramePr>
            <a:graphicFrameLocks/>
          </xdr:cNvGraphicFramePr>
        </xdr:nvGraphicFramePr>
        <xdr:xfrm>
          <a:off x="739140" y="685800"/>
          <a:ext cx="6283830" cy="3747338"/>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723900" y="3998105"/>
            <a:ext cx="6199389" cy="467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a:t>
            </a:r>
            <a:r>
              <a:rPr lang="en-NZ" sz="900" b="0" i="0" u="none" strike="noStrike">
                <a:solidFill>
                  <a:schemeClr val="dk1"/>
                </a:solidFill>
                <a:effectLst/>
                <a:latin typeface="+mn-lt"/>
                <a:ea typeface="+mn-ea"/>
                <a:cs typeface="+mn-cs"/>
              </a:rPr>
              <a:t>Mortality Collection Data Set (MORT), Ministry of Health</a:t>
            </a:r>
            <a:r>
              <a:rPr lang="en-NZ" sz="1100" b="0" i="0" u="none" strike="noStrike">
                <a:solidFill>
                  <a:schemeClr val="dk1"/>
                </a:solidFill>
                <a:effectLst/>
                <a:latin typeface="+mn-lt"/>
                <a:ea typeface="+mn-ea"/>
                <a:cs typeface="+mn-cs"/>
              </a:rPr>
              <a:t>.</a:t>
            </a:r>
            <a:r>
              <a:rPr lang="en-NZ" sz="900"/>
              <a:t> </a:t>
            </a:r>
            <a:endParaRPr lang="en-NZ" sz="1000"/>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Mortality\Historical%20Mortality\Historical%20Mortality%201948-2014\Analysis\historical_mortality1948-2014_annual%20templateol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oh.govt.nz\dfs-userdata\Maori%20Health\MHR\WAI%202575%20Trend%20analysis%20project\04.Report\Output%203%20CVD\WAI2575%20excel%20tool%20CVD%20Mortality%20Health%20indicators%20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s"/>
      <sheetName val="Graphs"/>
      <sheetName val="Coding"/>
      <sheetName val="Historic data"/>
      <sheetName val="DataAnnualUpdate"/>
      <sheetName val="Annual update"/>
      <sheetName val="ref"/>
    </sheetNames>
    <sheetDataSet>
      <sheetData sheetId="0"/>
      <sheetData sheetId="1"/>
      <sheetData sheetId="2"/>
      <sheetData sheetId="3"/>
      <sheetData sheetId="4">
        <row r="1">
          <cell r="A1" t="str">
            <v>combo</v>
          </cell>
        </row>
      </sheetData>
      <sheetData sheetId="5">
        <row r="1">
          <cell r="A1" t="str">
            <v>combo</v>
          </cell>
          <cell r="L1" t="str">
            <v>combo</v>
          </cell>
          <cell r="M1" t="str">
            <v>year</v>
          </cell>
          <cell r="N1" t="str">
            <v>type</v>
          </cell>
          <cell r="O1" t="str">
            <v>ethmn</v>
          </cell>
          <cell r="P1" t="str">
            <v>sex</v>
          </cell>
          <cell r="Q1" t="str">
            <v>num</v>
          </cell>
          <cell r="R1" t="str">
            <v>perc</v>
          </cell>
        </row>
        <row r="2">
          <cell r="L2" t="str">
            <v>2010All cancerMaleAllEth</v>
          </cell>
          <cell r="M2">
            <v>2010</v>
          </cell>
          <cell r="N2" t="str">
            <v>All cancer</v>
          </cell>
          <cell r="O2" t="str">
            <v>AllEth</v>
          </cell>
          <cell r="P2" t="str">
            <v>Male</v>
          </cell>
          <cell r="Q2">
            <v>4511</v>
          </cell>
          <cell r="R2">
            <v>52.5</v>
          </cell>
        </row>
        <row r="3">
          <cell r="L3" t="str">
            <v>2010All cancerMaleMaori</v>
          </cell>
          <cell r="M3">
            <v>2010</v>
          </cell>
          <cell r="N3" t="str">
            <v>All cancer</v>
          </cell>
          <cell r="O3" t="str">
            <v>Maori</v>
          </cell>
          <cell r="P3" t="str">
            <v>Male</v>
          </cell>
          <cell r="Q3">
            <v>422</v>
          </cell>
          <cell r="R3">
            <v>48.1</v>
          </cell>
        </row>
        <row r="4">
          <cell r="L4" t="str">
            <v>2010All cancerMaleNon-Maori</v>
          </cell>
          <cell r="M4">
            <v>2010</v>
          </cell>
          <cell r="N4" t="str">
            <v>All cancer</v>
          </cell>
          <cell r="O4" t="str">
            <v>Non-Maori</v>
          </cell>
          <cell r="P4" t="str">
            <v>Male</v>
          </cell>
          <cell r="Q4">
            <v>4089</v>
          </cell>
          <cell r="R4">
            <v>53</v>
          </cell>
        </row>
        <row r="5">
          <cell r="L5" t="str">
            <v>2010All deathsMaleAllEth</v>
          </cell>
          <cell r="M5">
            <v>2010</v>
          </cell>
          <cell r="N5" t="str">
            <v>All deaths</v>
          </cell>
          <cell r="O5" t="str">
            <v>AllEth</v>
          </cell>
          <cell r="P5" t="str">
            <v>Male</v>
          </cell>
          <cell r="Q5">
            <v>14338</v>
          </cell>
          <cell r="R5">
            <v>50.1</v>
          </cell>
        </row>
        <row r="6">
          <cell r="L6" t="str">
            <v>2010All deathsMaleMaori</v>
          </cell>
          <cell r="M6">
            <v>2010</v>
          </cell>
          <cell r="N6" t="str">
            <v>All deaths</v>
          </cell>
          <cell r="O6" t="str">
            <v>Maori</v>
          </cell>
          <cell r="P6" t="str">
            <v>Male</v>
          </cell>
          <cell r="Q6">
            <v>1534</v>
          </cell>
          <cell r="R6">
            <v>53.2</v>
          </cell>
        </row>
        <row r="7">
          <cell r="L7" t="str">
            <v>2010All deathsMaleNon-Maori</v>
          </cell>
          <cell r="M7">
            <v>2010</v>
          </cell>
          <cell r="N7" t="str">
            <v>All deaths</v>
          </cell>
          <cell r="O7" t="str">
            <v>Non-Maori</v>
          </cell>
          <cell r="P7" t="str">
            <v>Male</v>
          </cell>
          <cell r="Q7">
            <v>12804</v>
          </cell>
          <cell r="R7">
            <v>49.7</v>
          </cell>
        </row>
        <row r="8">
          <cell r="L8" t="str">
            <v>2010AssaultMaleAllEth</v>
          </cell>
          <cell r="M8">
            <v>2010</v>
          </cell>
          <cell r="N8" t="str">
            <v>Assault</v>
          </cell>
          <cell r="O8" t="str">
            <v>AllEth</v>
          </cell>
          <cell r="P8" t="str">
            <v>Male</v>
          </cell>
          <cell r="Q8">
            <v>31</v>
          </cell>
          <cell r="R8">
            <v>56.4</v>
          </cell>
        </row>
        <row r="9">
          <cell r="L9" t="str">
            <v>2010AssaultMaleMaori</v>
          </cell>
          <cell r="M9">
            <v>2010</v>
          </cell>
          <cell r="N9" t="str">
            <v>Assault</v>
          </cell>
          <cell r="O9" t="str">
            <v>Maori</v>
          </cell>
          <cell r="P9" t="str">
            <v>Male</v>
          </cell>
          <cell r="Q9">
            <v>14</v>
          </cell>
          <cell r="R9">
            <v>70</v>
          </cell>
        </row>
        <row r="10">
          <cell r="L10" t="str">
            <v>2010AssaultMaleNon-Maori</v>
          </cell>
          <cell r="M10">
            <v>2010</v>
          </cell>
          <cell r="N10" t="str">
            <v>Assault</v>
          </cell>
          <cell r="O10" t="str">
            <v>Non-Maori</v>
          </cell>
          <cell r="P10" t="str">
            <v>Male</v>
          </cell>
          <cell r="Q10">
            <v>17</v>
          </cell>
          <cell r="R10">
            <v>48.6</v>
          </cell>
        </row>
        <row r="11">
          <cell r="L11" t="str">
            <v>2010Cerebrovascular diseaseMaleAllEth</v>
          </cell>
          <cell r="M11">
            <v>2010</v>
          </cell>
          <cell r="N11" t="str">
            <v>Cerebrovascular disease</v>
          </cell>
          <cell r="O11" t="str">
            <v>AllEth</v>
          </cell>
          <cell r="P11" t="str">
            <v>Male</v>
          </cell>
          <cell r="Q11">
            <v>945</v>
          </cell>
          <cell r="R11">
            <v>38.299999999999997</v>
          </cell>
        </row>
        <row r="12">
          <cell r="L12" t="str">
            <v>2010Cerebrovascular diseaseMaleMaori</v>
          </cell>
          <cell r="M12">
            <v>2010</v>
          </cell>
          <cell r="N12" t="str">
            <v>Cerebrovascular disease</v>
          </cell>
          <cell r="O12" t="str">
            <v>Maori</v>
          </cell>
          <cell r="P12" t="str">
            <v>Male</v>
          </cell>
          <cell r="Q12">
            <v>58</v>
          </cell>
          <cell r="R12">
            <v>37.200000000000003</v>
          </cell>
        </row>
        <row r="13">
          <cell r="L13" t="str">
            <v>2010Cerebrovascular diseaseMaleNon-Maori</v>
          </cell>
          <cell r="M13">
            <v>2010</v>
          </cell>
          <cell r="N13" t="str">
            <v>Cerebrovascular disease</v>
          </cell>
          <cell r="O13" t="str">
            <v>Non-Maori</v>
          </cell>
          <cell r="P13" t="str">
            <v>Male</v>
          </cell>
          <cell r="Q13">
            <v>887</v>
          </cell>
          <cell r="R13">
            <v>38.4</v>
          </cell>
        </row>
        <row r="14">
          <cell r="L14" t="str">
            <v>2010Cervical cancerMaleAllEth</v>
          </cell>
          <cell r="M14">
            <v>2010</v>
          </cell>
          <cell r="N14" t="str">
            <v>Cervical cancer</v>
          </cell>
          <cell r="O14" t="str">
            <v>AllEth</v>
          </cell>
          <cell r="P14" t="str">
            <v>Male</v>
          </cell>
        </row>
        <row r="15">
          <cell r="L15" t="str">
            <v>2010Cervical cancerMaleMaori</v>
          </cell>
          <cell r="M15">
            <v>2010</v>
          </cell>
          <cell r="N15" t="str">
            <v>Cervical cancer</v>
          </cell>
          <cell r="O15" t="str">
            <v>Maori</v>
          </cell>
          <cell r="P15" t="str">
            <v>Male</v>
          </cell>
        </row>
        <row r="16">
          <cell r="L16" t="str">
            <v>2010Cervical cancerMaleNon-Maori</v>
          </cell>
          <cell r="M16">
            <v>2010</v>
          </cell>
          <cell r="N16" t="str">
            <v>Cervical cancer</v>
          </cell>
          <cell r="O16" t="str">
            <v>Non-Maori</v>
          </cell>
          <cell r="P16" t="str">
            <v>Male</v>
          </cell>
        </row>
        <row r="17">
          <cell r="L17" t="str">
            <v>2010Chronic lower respiratory diseasesMaleAllEth</v>
          </cell>
          <cell r="M17">
            <v>2010</v>
          </cell>
          <cell r="N17" t="str">
            <v>Chronic lower respiratory diseases</v>
          </cell>
          <cell r="O17" t="str">
            <v>AllEth</v>
          </cell>
          <cell r="P17" t="str">
            <v>Male</v>
          </cell>
          <cell r="Q17">
            <v>859</v>
          </cell>
          <cell r="R17">
            <v>51.9</v>
          </cell>
        </row>
        <row r="18">
          <cell r="L18" t="str">
            <v>2010Chronic lower respiratory diseasesMaleMaori</v>
          </cell>
          <cell r="M18">
            <v>2010</v>
          </cell>
          <cell r="N18" t="str">
            <v>Chronic lower respiratory diseases</v>
          </cell>
          <cell r="O18" t="str">
            <v>Maori</v>
          </cell>
          <cell r="P18" t="str">
            <v>Male</v>
          </cell>
          <cell r="Q18">
            <v>95</v>
          </cell>
          <cell r="R18">
            <v>45.9</v>
          </cell>
        </row>
        <row r="19">
          <cell r="L19" t="str">
            <v>2010Chronic lower respiratory diseasesMaleNon-Maori</v>
          </cell>
          <cell r="M19">
            <v>2010</v>
          </cell>
          <cell r="N19" t="str">
            <v>Chronic lower respiratory diseases</v>
          </cell>
          <cell r="O19" t="str">
            <v>Non-Maori</v>
          </cell>
          <cell r="P19" t="str">
            <v>Male</v>
          </cell>
          <cell r="Q19">
            <v>764</v>
          </cell>
          <cell r="R19">
            <v>52.7</v>
          </cell>
        </row>
        <row r="20">
          <cell r="L20" t="str">
            <v>2010Colon, rectum and rectosigmoid junction cancerMaleAllEth</v>
          </cell>
          <cell r="M20">
            <v>2010</v>
          </cell>
          <cell r="N20" t="str">
            <v>Colon, rectum and rectosigmoid junction cancer</v>
          </cell>
          <cell r="O20" t="str">
            <v>AllEth</v>
          </cell>
          <cell r="P20" t="str">
            <v>Male</v>
          </cell>
          <cell r="Q20">
            <v>613</v>
          </cell>
          <cell r="R20">
            <v>51.5</v>
          </cell>
        </row>
        <row r="21">
          <cell r="L21" t="str">
            <v>2010Colon, rectum and rectosigmoid junction cancerMaleMaori</v>
          </cell>
          <cell r="M21">
            <v>2010</v>
          </cell>
          <cell r="N21" t="str">
            <v>Colon, rectum and rectosigmoid junction cancer</v>
          </cell>
          <cell r="O21" t="str">
            <v>Maori</v>
          </cell>
          <cell r="P21" t="str">
            <v>Male</v>
          </cell>
          <cell r="Q21">
            <v>33</v>
          </cell>
          <cell r="R21">
            <v>57.9</v>
          </cell>
        </row>
        <row r="22">
          <cell r="L22" t="str">
            <v>2010Colon, rectum and rectosigmoid junction cancerMaleNon-Maori</v>
          </cell>
          <cell r="M22">
            <v>2010</v>
          </cell>
          <cell r="N22" t="str">
            <v>Colon, rectum and rectosigmoid junction cancer</v>
          </cell>
          <cell r="O22" t="str">
            <v>Non-Maori</v>
          </cell>
          <cell r="P22" t="str">
            <v>Male</v>
          </cell>
          <cell r="Q22">
            <v>580</v>
          </cell>
          <cell r="R22">
            <v>51.2</v>
          </cell>
        </row>
        <row r="23">
          <cell r="L23" t="str">
            <v>2010Diabetes mellitusMaleAllEth</v>
          </cell>
          <cell r="M23">
            <v>2010</v>
          </cell>
          <cell r="N23" t="str">
            <v>Diabetes mellitus</v>
          </cell>
          <cell r="O23" t="str">
            <v>AllEth</v>
          </cell>
          <cell r="P23" t="str">
            <v>Male</v>
          </cell>
          <cell r="Q23">
            <v>391</v>
          </cell>
          <cell r="R23">
            <v>50.9</v>
          </cell>
        </row>
        <row r="24">
          <cell r="L24" t="str">
            <v>2010Diabetes mellitusMaleMaori</v>
          </cell>
          <cell r="M24">
            <v>2010</v>
          </cell>
          <cell r="N24" t="str">
            <v>Diabetes mellitus</v>
          </cell>
          <cell r="O24" t="str">
            <v>Maori</v>
          </cell>
          <cell r="P24" t="str">
            <v>Male</v>
          </cell>
          <cell r="Q24">
            <v>82</v>
          </cell>
          <cell r="R24">
            <v>48.2</v>
          </cell>
        </row>
        <row r="25">
          <cell r="L25" t="str">
            <v>2010Diabetes mellitusMaleNon-Maori</v>
          </cell>
          <cell r="M25">
            <v>2010</v>
          </cell>
          <cell r="N25" t="str">
            <v>Diabetes mellitus</v>
          </cell>
          <cell r="O25" t="str">
            <v>Non-Maori</v>
          </cell>
          <cell r="P25" t="str">
            <v>Male</v>
          </cell>
          <cell r="Q25">
            <v>309</v>
          </cell>
          <cell r="R25">
            <v>51.7</v>
          </cell>
        </row>
        <row r="26">
          <cell r="L26" t="str">
            <v>2010Diseases of the circulatory systemMaleAllEth</v>
          </cell>
          <cell r="M26">
            <v>2010</v>
          </cell>
          <cell r="N26" t="str">
            <v>Diseases of the circulatory system</v>
          </cell>
          <cell r="O26" t="str">
            <v>AllEth</v>
          </cell>
          <cell r="P26" t="str">
            <v>Male</v>
          </cell>
          <cell r="Q26">
            <v>4877</v>
          </cell>
          <cell r="R26">
            <v>47.9</v>
          </cell>
        </row>
        <row r="27">
          <cell r="L27" t="str">
            <v>2010Diseases of the circulatory systemMaleMaori</v>
          </cell>
          <cell r="M27">
            <v>2010</v>
          </cell>
          <cell r="N27" t="str">
            <v>Diseases of the circulatory system</v>
          </cell>
          <cell r="O27" t="str">
            <v>Maori</v>
          </cell>
          <cell r="P27" t="str">
            <v>Male</v>
          </cell>
          <cell r="Q27">
            <v>452</v>
          </cell>
          <cell r="R27">
            <v>53.6</v>
          </cell>
        </row>
        <row r="28">
          <cell r="L28" t="str">
            <v>2010Diseases of the circulatory systemMaleNon-Maori</v>
          </cell>
          <cell r="M28">
            <v>2010</v>
          </cell>
          <cell r="N28" t="str">
            <v>Diseases of the circulatory system</v>
          </cell>
          <cell r="O28" t="str">
            <v>Non-Maori</v>
          </cell>
          <cell r="P28" t="str">
            <v>Male</v>
          </cell>
          <cell r="Q28">
            <v>4425</v>
          </cell>
          <cell r="R28">
            <v>47.4</v>
          </cell>
        </row>
        <row r="29">
          <cell r="L29" t="str">
            <v>2010Diseases of the respiratory systemMaleAllEth</v>
          </cell>
          <cell r="M29">
            <v>2010</v>
          </cell>
          <cell r="N29" t="str">
            <v>Diseases of the respiratory system</v>
          </cell>
          <cell r="O29" t="str">
            <v>AllEth</v>
          </cell>
          <cell r="P29" t="str">
            <v>Male</v>
          </cell>
          <cell r="Q29">
            <v>1243</v>
          </cell>
          <cell r="R29">
            <v>50.6</v>
          </cell>
        </row>
        <row r="30">
          <cell r="L30" t="str">
            <v>2010Diseases of the respiratory systemMaleMaori</v>
          </cell>
          <cell r="M30">
            <v>2010</v>
          </cell>
          <cell r="N30" t="str">
            <v>Diseases of the respiratory system</v>
          </cell>
          <cell r="O30" t="str">
            <v>Maori</v>
          </cell>
          <cell r="P30" t="str">
            <v>Male</v>
          </cell>
          <cell r="Q30">
            <v>119</v>
          </cell>
          <cell r="R30">
            <v>48.6</v>
          </cell>
        </row>
        <row r="31">
          <cell r="L31" t="str">
            <v>2010Diseases of the respiratory systemMaleNon-Maori</v>
          </cell>
          <cell r="M31">
            <v>2010</v>
          </cell>
          <cell r="N31" t="str">
            <v>Diseases of the respiratory system</v>
          </cell>
          <cell r="O31" t="str">
            <v>Non-Maori</v>
          </cell>
          <cell r="P31" t="str">
            <v>Male</v>
          </cell>
          <cell r="Q31">
            <v>1124</v>
          </cell>
          <cell r="R31">
            <v>50.8</v>
          </cell>
        </row>
        <row r="32">
          <cell r="L32" t="str">
            <v>2010External causes of morbidity and mortalityMaleAllEth</v>
          </cell>
          <cell r="M32">
            <v>2010</v>
          </cell>
          <cell r="N32" t="str">
            <v>External causes of morbidity and mortality</v>
          </cell>
          <cell r="O32" t="str">
            <v>AllEth</v>
          </cell>
          <cell r="P32" t="str">
            <v>Male</v>
          </cell>
          <cell r="Q32">
            <v>1221</v>
          </cell>
          <cell r="R32">
            <v>62.5</v>
          </cell>
        </row>
        <row r="33">
          <cell r="L33" t="str">
            <v>2010External causes of morbidity and mortalityMaleMaori</v>
          </cell>
          <cell r="M33">
            <v>2010</v>
          </cell>
          <cell r="N33" t="str">
            <v>External causes of morbidity and mortality</v>
          </cell>
          <cell r="O33" t="str">
            <v>Maori</v>
          </cell>
          <cell r="P33" t="str">
            <v>Male</v>
          </cell>
          <cell r="Q33">
            <v>262</v>
          </cell>
          <cell r="R33">
            <v>70.400000000000006</v>
          </cell>
        </row>
        <row r="34">
          <cell r="L34" t="str">
            <v>2010External causes of morbidity and mortalityMaleNon-Maori</v>
          </cell>
          <cell r="M34">
            <v>2010</v>
          </cell>
          <cell r="N34" t="str">
            <v>External causes of morbidity and mortality</v>
          </cell>
          <cell r="O34" t="str">
            <v>Non-Maori</v>
          </cell>
          <cell r="P34" t="str">
            <v>Male</v>
          </cell>
          <cell r="Q34">
            <v>959</v>
          </cell>
          <cell r="R34">
            <v>60.7</v>
          </cell>
        </row>
        <row r="35">
          <cell r="L35" t="str">
            <v>2010Female breast cancerMaleAllEth</v>
          </cell>
          <cell r="M35">
            <v>2010</v>
          </cell>
          <cell r="N35" t="str">
            <v>Female breast cancer</v>
          </cell>
          <cell r="O35" t="str">
            <v>AllEth</v>
          </cell>
          <cell r="P35" t="str">
            <v>Male</v>
          </cell>
        </row>
        <row r="36">
          <cell r="L36" t="str">
            <v>2010Female breast cancerMaleMaori</v>
          </cell>
          <cell r="M36">
            <v>2010</v>
          </cell>
          <cell r="N36" t="str">
            <v>Female breast cancer</v>
          </cell>
          <cell r="O36" t="str">
            <v>Maori</v>
          </cell>
          <cell r="P36" t="str">
            <v>Male</v>
          </cell>
        </row>
        <row r="37">
          <cell r="L37" t="str">
            <v>2010Female breast cancerMaleNon-Maori</v>
          </cell>
          <cell r="M37">
            <v>2010</v>
          </cell>
          <cell r="N37" t="str">
            <v>Female breast cancer</v>
          </cell>
          <cell r="O37" t="str">
            <v>Non-Maori</v>
          </cell>
          <cell r="P37" t="str">
            <v>Male</v>
          </cell>
        </row>
        <row r="38">
          <cell r="L38" t="str">
            <v>2010Influenza and pneumoniaMaleAllEth</v>
          </cell>
          <cell r="M38">
            <v>2010</v>
          </cell>
          <cell r="N38" t="str">
            <v>Influenza and pneumonia</v>
          </cell>
          <cell r="O38" t="str">
            <v>AllEth</v>
          </cell>
          <cell r="P38" t="str">
            <v>Male</v>
          </cell>
          <cell r="Q38">
            <v>207</v>
          </cell>
          <cell r="R38">
            <v>43.3</v>
          </cell>
        </row>
        <row r="39">
          <cell r="L39" t="str">
            <v>2010Influenza and pneumoniaMaleMaori</v>
          </cell>
          <cell r="M39">
            <v>2010</v>
          </cell>
          <cell r="N39" t="str">
            <v>Influenza and pneumonia</v>
          </cell>
          <cell r="O39" t="str">
            <v>Maori</v>
          </cell>
          <cell r="P39" t="str">
            <v>Male</v>
          </cell>
          <cell r="Q39">
            <v>19</v>
          </cell>
          <cell r="R39">
            <v>70.400000000000006</v>
          </cell>
        </row>
        <row r="40">
          <cell r="L40" t="str">
            <v>2010Influenza and pneumoniaMaleNon-Maori</v>
          </cell>
          <cell r="M40">
            <v>2010</v>
          </cell>
          <cell r="N40" t="str">
            <v>Influenza and pneumonia</v>
          </cell>
          <cell r="O40" t="str">
            <v>Non-Maori</v>
          </cell>
          <cell r="P40" t="str">
            <v>Male</v>
          </cell>
          <cell r="Q40">
            <v>188</v>
          </cell>
          <cell r="R40">
            <v>41.7</v>
          </cell>
        </row>
        <row r="41">
          <cell r="L41" t="str">
            <v>2010Intentional self-harmMaleAllEth</v>
          </cell>
          <cell r="M41">
            <v>2010</v>
          </cell>
          <cell r="N41" t="str">
            <v>Intentional self-harm</v>
          </cell>
          <cell r="O41" t="str">
            <v>AllEth</v>
          </cell>
          <cell r="P41" t="str">
            <v>Male</v>
          </cell>
          <cell r="Q41">
            <v>387</v>
          </cell>
          <cell r="R41">
            <v>72.5</v>
          </cell>
        </row>
        <row r="42">
          <cell r="L42" t="str">
            <v>2010Intentional self-harmMaleMaori</v>
          </cell>
          <cell r="M42">
            <v>2010</v>
          </cell>
          <cell r="N42" t="str">
            <v>Intentional self-harm</v>
          </cell>
          <cell r="O42" t="str">
            <v>Maori</v>
          </cell>
          <cell r="P42" t="str">
            <v>Male</v>
          </cell>
          <cell r="Q42">
            <v>72</v>
          </cell>
          <cell r="R42">
            <v>70.599999999999994</v>
          </cell>
        </row>
        <row r="43">
          <cell r="L43" t="str">
            <v>2010Intentional self-harmMaleNon-Maori</v>
          </cell>
          <cell r="M43">
            <v>2010</v>
          </cell>
          <cell r="N43" t="str">
            <v>Intentional self-harm</v>
          </cell>
          <cell r="O43" t="str">
            <v>Non-Maori</v>
          </cell>
          <cell r="P43" t="str">
            <v>Male</v>
          </cell>
          <cell r="Q43">
            <v>315</v>
          </cell>
          <cell r="R43">
            <v>72.900000000000006</v>
          </cell>
        </row>
        <row r="44">
          <cell r="L44" t="str">
            <v>2010Ischaemic heart diseaseMaleAllEth</v>
          </cell>
          <cell r="M44">
            <v>2010</v>
          </cell>
          <cell r="N44" t="str">
            <v>Ischaemic heart disease</v>
          </cell>
          <cell r="O44" t="str">
            <v>AllEth</v>
          </cell>
          <cell r="P44" t="str">
            <v>Male</v>
          </cell>
          <cell r="Q44">
            <v>2901</v>
          </cell>
          <cell r="R44">
            <v>53.8</v>
          </cell>
        </row>
        <row r="45">
          <cell r="L45" t="str">
            <v>2010Ischaemic heart diseaseMaleMaori</v>
          </cell>
          <cell r="M45">
            <v>2010</v>
          </cell>
          <cell r="N45" t="str">
            <v>Ischaemic heart disease</v>
          </cell>
          <cell r="O45" t="str">
            <v>Maori</v>
          </cell>
          <cell r="P45" t="str">
            <v>Male</v>
          </cell>
          <cell r="Q45">
            <v>261</v>
          </cell>
          <cell r="R45">
            <v>58.9</v>
          </cell>
        </row>
        <row r="46">
          <cell r="L46" t="str">
            <v>2010Ischaemic heart diseaseMaleNon-Maori</v>
          </cell>
          <cell r="M46">
            <v>2010</v>
          </cell>
          <cell r="N46" t="str">
            <v>Ischaemic heart disease</v>
          </cell>
          <cell r="O46" t="str">
            <v>Non-Maori</v>
          </cell>
          <cell r="P46" t="str">
            <v>Male</v>
          </cell>
          <cell r="Q46">
            <v>2640</v>
          </cell>
          <cell r="R46">
            <v>53.4</v>
          </cell>
        </row>
        <row r="47">
          <cell r="L47" t="str">
            <v>2010Lung cancerMaleAllEth</v>
          </cell>
          <cell r="M47">
            <v>2010</v>
          </cell>
          <cell r="N47" t="str">
            <v>Lung cancer</v>
          </cell>
          <cell r="O47" t="str">
            <v>AllEth</v>
          </cell>
          <cell r="P47" t="str">
            <v>Male</v>
          </cell>
          <cell r="Q47">
            <v>893</v>
          </cell>
          <cell r="R47">
            <v>54.1</v>
          </cell>
        </row>
        <row r="48">
          <cell r="L48" t="str">
            <v>2010Lung cancerMaleMaori</v>
          </cell>
          <cell r="M48">
            <v>2010</v>
          </cell>
          <cell r="N48" t="str">
            <v>Lung cancer</v>
          </cell>
          <cell r="O48" t="str">
            <v>Maori</v>
          </cell>
          <cell r="P48" t="str">
            <v>Male</v>
          </cell>
          <cell r="Q48">
            <v>130</v>
          </cell>
          <cell r="R48">
            <v>43.5</v>
          </cell>
        </row>
        <row r="49">
          <cell r="L49" t="str">
            <v>2010Lung cancerMaleNon-Maori</v>
          </cell>
          <cell r="M49">
            <v>2010</v>
          </cell>
          <cell r="N49" t="str">
            <v>Lung cancer</v>
          </cell>
          <cell r="O49" t="str">
            <v>Non-Maori</v>
          </cell>
          <cell r="P49" t="str">
            <v>Male</v>
          </cell>
          <cell r="Q49">
            <v>763</v>
          </cell>
          <cell r="R49">
            <v>56.5</v>
          </cell>
        </row>
        <row r="50">
          <cell r="L50" t="str">
            <v>2010Melanoma of the skinMaleAllEth</v>
          </cell>
          <cell r="M50">
            <v>2010</v>
          </cell>
          <cell r="N50" t="str">
            <v>Melanoma of the skin</v>
          </cell>
          <cell r="O50" t="str">
            <v>AllEth</v>
          </cell>
          <cell r="P50" t="str">
            <v>Male</v>
          </cell>
          <cell r="Q50">
            <v>199</v>
          </cell>
          <cell r="R50">
            <v>61.4</v>
          </cell>
        </row>
        <row r="51">
          <cell r="L51" t="str">
            <v>2010Melanoma of the skinMaleMaori</v>
          </cell>
          <cell r="M51">
            <v>2010</v>
          </cell>
          <cell r="N51" t="str">
            <v>Melanoma of the skin</v>
          </cell>
          <cell r="O51" t="str">
            <v>Maori</v>
          </cell>
          <cell r="P51" t="str">
            <v>Male</v>
          </cell>
          <cell r="Q51">
            <v>3</v>
          </cell>
          <cell r="R51">
            <v>50</v>
          </cell>
        </row>
        <row r="52">
          <cell r="L52" t="str">
            <v>2010Melanoma of the skinMaleNon-Maori</v>
          </cell>
          <cell r="M52">
            <v>2010</v>
          </cell>
          <cell r="N52" t="str">
            <v>Melanoma of the skin</v>
          </cell>
          <cell r="O52" t="str">
            <v>Non-Maori</v>
          </cell>
          <cell r="P52" t="str">
            <v>Male</v>
          </cell>
          <cell r="Q52">
            <v>196</v>
          </cell>
          <cell r="R52">
            <v>61.6</v>
          </cell>
        </row>
        <row r="53">
          <cell r="L53" t="str">
            <v>2010Motor vehicle accidentsMaleAllEth</v>
          </cell>
          <cell r="M53">
            <v>2010</v>
          </cell>
          <cell r="N53" t="str">
            <v>Motor vehicle accidents</v>
          </cell>
          <cell r="O53" t="str">
            <v>AllEth</v>
          </cell>
          <cell r="P53" t="str">
            <v>Male</v>
          </cell>
          <cell r="Q53">
            <v>293</v>
          </cell>
          <cell r="R53">
            <v>70.8</v>
          </cell>
        </row>
        <row r="54">
          <cell r="L54" t="str">
            <v>2010Motor vehicle accidentsMaleMaori</v>
          </cell>
          <cell r="M54">
            <v>2010</v>
          </cell>
          <cell r="N54" t="str">
            <v>Motor vehicle accidents</v>
          </cell>
          <cell r="O54" t="str">
            <v>Maori</v>
          </cell>
          <cell r="P54" t="str">
            <v>Male</v>
          </cell>
          <cell r="Q54">
            <v>88</v>
          </cell>
          <cell r="R54">
            <v>72.099999999999994</v>
          </cell>
        </row>
        <row r="55">
          <cell r="L55" t="str">
            <v>2010Motor vehicle accidentsMaleNon-Maori</v>
          </cell>
          <cell r="M55">
            <v>2010</v>
          </cell>
          <cell r="N55" t="str">
            <v>Motor vehicle accidents</v>
          </cell>
          <cell r="O55" t="str">
            <v>Non-Maori</v>
          </cell>
          <cell r="P55" t="str">
            <v>Male</v>
          </cell>
          <cell r="Q55">
            <v>205</v>
          </cell>
          <cell r="R55">
            <v>70.2</v>
          </cell>
        </row>
        <row r="56">
          <cell r="L56" t="str">
            <v>2010Other forms of heart diseaseMaleAllEth</v>
          </cell>
          <cell r="M56">
            <v>2010</v>
          </cell>
          <cell r="N56" t="str">
            <v>Other forms of heart disease</v>
          </cell>
          <cell r="O56" t="str">
            <v>AllEth</v>
          </cell>
          <cell r="P56" t="str">
            <v>Male</v>
          </cell>
          <cell r="Q56">
            <v>580</v>
          </cell>
          <cell r="R56">
            <v>44.5</v>
          </cell>
        </row>
        <row r="57">
          <cell r="L57" t="str">
            <v>2010Other forms of heart diseaseMaleMaori</v>
          </cell>
          <cell r="M57">
            <v>2010</v>
          </cell>
          <cell r="N57" t="str">
            <v>Other forms of heart disease</v>
          </cell>
          <cell r="O57" t="str">
            <v>Maori</v>
          </cell>
          <cell r="P57" t="str">
            <v>Male</v>
          </cell>
          <cell r="Q57">
            <v>75</v>
          </cell>
          <cell r="R57">
            <v>56.4</v>
          </cell>
        </row>
        <row r="58">
          <cell r="L58" t="str">
            <v>2010Other forms of heart diseaseMaleNon-Maori</v>
          </cell>
          <cell r="M58">
            <v>2010</v>
          </cell>
          <cell r="N58" t="str">
            <v>Other forms of heart disease</v>
          </cell>
          <cell r="O58" t="str">
            <v>Non-Maori</v>
          </cell>
          <cell r="P58" t="str">
            <v>Male</v>
          </cell>
          <cell r="Q58">
            <v>505</v>
          </cell>
          <cell r="R58">
            <v>43.1</v>
          </cell>
        </row>
        <row r="59">
          <cell r="L59" t="str">
            <v>2010Prostate cancerMaleAllEth</v>
          </cell>
          <cell r="M59">
            <v>2010</v>
          </cell>
          <cell r="N59" t="str">
            <v>Prostate cancer</v>
          </cell>
          <cell r="O59" t="str">
            <v>AllEth</v>
          </cell>
          <cell r="P59" t="str">
            <v>Male</v>
          </cell>
          <cell r="Q59">
            <v>589</v>
          </cell>
          <cell r="R59">
            <v>100</v>
          </cell>
        </row>
        <row r="60">
          <cell r="L60" t="str">
            <v>2010Prostate cancerMaleMaori</v>
          </cell>
          <cell r="M60">
            <v>2010</v>
          </cell>
          <cell r="N60" t="str">
            <v>Prostate cancer</v>
          </cell>
          <cell r="O60" t="str">
            <v>Maori</v>
          </cell>
          <cell r="P60" t="str">
            <v>Male</v>
          </cell>
          <cell r="Q60">
            <v>46</v>
          </cell>
          <cell r="R60">
            <v>100</v>
          </cell>
        </row>
        <row r="61">
          <cell r="L61" t="str">
            <v>2010Prostate cancerMaleNon-Maori</v>
          </cell>
          <cell r="M61">
            <v>2010</v>
          </cell>
          <cell r="N61" t="str">
            <v>Prostate cancer</v>
          </cell>
          <cell r="O61" t="str">
            <v>Non-Maori</v>
          </cell>
          <cell r="P61" t="str">
            <v>Male</v>
          </cell>
          <cell r="Q61">
            <v>543</v>
          </cell>
          <cell r="R61">
            <v>100</v>
          </cell>
        </row>
        <row r="62">
          <cell r="L62" t="str">
            <v>2011All cancerMaleAllEth</v>
          </cell>
          <cell r="M62">
            <v>2011</v>
          </cell>
          <cell r="N62" t="str">
            <v>All cancer</v>
          </cell>
          <cell r="O62" t="str">
            <v>AllEth</v>
          </cell>
          <cell r="P62" t="str">
            <v>Male</v>
          </cell>
          <cell r="Q62">
            <v>4650</v>
          </cell>
          <cell r="R62">
            <v>52.3</v>
          </cell>
        </row>
        <row r="63">
          <cell r="L63" t="str">
            <v>2011All cancerMaleMaori</v>
          </cell>
          <cell r="M63">
            <v>2011</v>
          </cell>
          <cell r="N63" t="str">
            <v>All cancer</v>
          </cell>
          <cell r="O63" t="str">
            <v>Maori</v>
          </cell>
          <cell r="P63" t="str">
            <v>Male</v>
          </cell>
          <cell r="Q63">
            <v>428</v>
          </cell>
          <cell r="R63">
            <v>45.6</v>
          </cell>
        </row>
        <row r="64">
          <cell r="L64" t="str">
            <v>2011All cancerMaleNon-Maori</v>
          </cell>
          <cell r="M64">
            <v>2011</v>
          </cell>
          <cell r="N64" t="str">
            <v>All cancer</v>
          </cell>
          <cell r="O64" t="str">
            <v>Non-Maori</v>
          </cell>
          <cell r="P64" t="str">
            <v>Male</v>
          </cell>
          <cell r="Q64">
            <v>4222</v>
          </cell>
          <cell r="R64">
            <v>53.1</v>
          </cell>
        </row>
        <row r="65">
          <cell r="L65" t="str">
            <v>2011All deathsMaleAllEth</v>
          </cell>
          <cell r="M65">
            <v>2011</v>
          </cell>
          <cell r="N65" t="str">
            <v>All deaths</v>
          </cell>
          <cell r="O65" t="str">
            <v>AllEth</v>
          </cell>
          <cell r="P65" t="str">
            <v>Male</v>
          </cell>
          <cell r="Q65">
            <v>14940</v>
          </cell>
          <cell r="R65">
            <v>49.3</v>
          </cell>
        </row>
        <row r="66">
          <cell r="L66" t="str">
            <v>2011All deathsMaleMaori</v>
          </cell>
          <cell r="M66">
            <v>2011</v>
          </cell>
          <cell r="N66" t="str">
            <v>All deaths</v>
          </cell>
          <cell r="O66" t="str">
            <v>Maori</v>
          </cell>
          <cell r="P66" t="str">
            <v>Male</v>
          </cell>
          <cell r="Q66">
            <v>1568</v>
          </cell>
          <cell r="R66">
            <v>51.8</v>
          </cell>
        </row>
        <row r="67">
          <cell r="L67" t="str">
            <v>2011All deathsMaleNon-Maori</v>
          </cell>
          <cell r="M67">
            <v>2011</v>
          </cell>
          <cell r="N67" t="str">
            <v>All deaths</v>
          </cell>
          <cell r="O67" t="str">
            <v>Non-Maori</v>
          </cell>
          <cell r="P67" t="str">
            <v>Male</v>
          </cell>
          <cell r="Q67">
            <v>13372</v>
          </cell>
          <cell r="R67">
            <v>49.1</v>
          </cell>
        </row>
        <row r="68">
          <cell r="L68" t="str">
            <v>2011AssaultMaleAllEth</v>
          </cell>
          <cell r="M68">
            <v>2011</v>
          </cell>
          <cell r="N68" t="str">
            <v>Assault</v>
          </cell>
          <cell r="O68" t="str">
            <v>AllEth</v>
          </cell>
          <cell r="P68" t="str">
            <v>Male</v>
          </cell>
          <cell r="Q68">
            <v>36</v>
          </cell>
          <cell r="R68">
            <v>66.7</v>
          </cell>
        </row>
        <row r="69">
          <cell r="L69" t="str">
            <v>2011AssaultMaleMaori</v>
          </cell>
          <cell r="M69">
            <v>2011</v>
          </cell>
          <cell r="N69" t="str">
            <v>Assault</v>
          </cell>
          <cell r="O69" t="str">
            <v>Maori</v>
          </cell>
          <cell r="P69" t="str">
            <v>Male</v>
          </cell>
          <cell r="Q69">
            <v>8</v>
          </cell>
          <cell r="R69">
            <v>61.5</v>
          </cell>
        </row>
        <row r="70">
          <cell r="L70" t="str">
            <v>2011AssaultMaleNon-Maori</v>
          </cell>
          <cell r="M70">
            <v>2011</v>
          </cell>
          <cell r="N70" t="str">
            <v>Assault</v>
          </cell>
          <cell r="O70" t="str">
            <v>Non-Maori</v>
          </cell>
          <cell r="P70" t="str">
            <v>Male</v>
          </cell>
          <cell r="Q70">
            <v>28</v>
          </cell>
          <cell r="R70">
            <v>68.3</v>
          </cell>
        </row>
        <row r="71">
          <cell r="L71" t="str">
            <v>2011Cerebrovascular diseaseMaleAllEth</v>
          </cell>
          <cell r="M71">
            <v>2011</v>
          </cell>
          <cell r="N71" t="str">
            <v>Cerebrovascular disease</v>
          </cell>
          <cell r="O71" t="str">
            <v>AllEth</v>
          </cell>
          <cell r="P71" t="str">
            <v>Male</v>
          </cell>
          <cell r="Q71">
            <v>1011</v>
          </cell>
          <cell r="R71">
            <v>38</v>
          </cell>
        </row>
        <row r="72">
          <cell r="L72" t="str">
            <v>2011Cerebrovascular diseaseMaleMaori</v>
          </cell>
          <cell r="M72">
            <v>2011</v>
          </cell>
          <cell r="N72" t="str">
            <v>Cerebrovascular disease</v>
          </cell>
          <cell r="O72" t="str">
            <v>Maori</v>
          </cell>
          <cell r="P72" t="str">
            <v>Male</v>
          </cell>
          <cell r="Q72">
            <v>59</v>
          </cell>
          <cell r="R72">
            <v>40.1</v>
          </cell>
        </row>
        <row r="73">
          <cell r="L73" t="str">
            <v>2011Cerebrovascular diseaseMaleNon-Maori</v>
          </cell>
          <cell r="M73">
            <v>2011</v>
          </cell>
          <cell r="N73" t="str">
            <v>Cerebrovascular disease</v>
          </cell>
          <cell r="O73" t="str">
            <v>Non-Maori</v>
          </cell>
          <cell r="P73" t="str">
            <v>Male</v>
          </cell>
          <cell r="Q73">
            <v>952</v>
          </cell>
          <cell r="R73">
            <v>37.799999999999997</v>
          </cell>
        </row>
        <row r="74">
          <cell r="L74" t="str">
            <v>2011Cervical cancerMaleAllEth</v>
          </cell>
          <cell r="M74">
            <v>2011</v>
          </cell>
          <cell r="N74" t="str">
            <v>Cervical cancer</v>
          </cell>
          <cell r="O74" t="str">
            <v>AllEth</v>
          </cell>
          <cell r="P74" t="str">
            <v>Male</v>
          </cell>
        </row>
        <row r="75">
          <cell r="L75" t="str">
            <v>2011Cervical cancerMaleMaori</v>
          </cell>
          <cell r="M75">
            <v>2011</v>
          </cell>
          <cell r="N75" t="str">
            <v>Cervical cancer</v>
          </cell>
          <cell r="O75" t="str">
            <v>Maori</v>
          </cell>
          <cell r="P75" t="str">
            <v>Male</v>
          </cell>
        </row>
        <row r="76">
          <cell r="L76" t="str">
            <v>2011Cervical cancerMaleNon-Maori</v>
          </cell>
          <cell r="M76">
            <v>2011</v>
          </cell>
          <cell r="N76" t="str">
            <v>Cervical cancer</v>
          </cell>
          <cell r="O76" t="str">
            <v>Non-Maori</v>
          </cell>
          <cell r="P76" t="str">
            <v>Male</v>
          </cell>
        </row>
        <row r="77">
          <cell r="L77" t="str">
            <v>2011Chronic lower respiratory diseasesMaleAllEth</v>
          </cell>
          <cell r="M77">
            <v>2011</v>
          </cell>
          <cell r="N77" t="str">
            <v>Chronic lower respiratory diseases</v>
          </cell>
          <cell r="O77" t="str">
            <v>AllEth</v>
          </cell>
          <cell r="P77" t="str">
            <v>Male</v>
          </cell>
          <cell r="Q77">
            <v>893</v>
          </cell>
          <cell r="R77">
            <v>50.5</v>
          </cell>
        </row>
        <row r="78">
          <cell r="L78" t="str">
            <v>2011Chronic lower respiratory diseasesMaleMaori</v>
          </cell>
          <cell r="M78">
            <v>2011</v>
          </cell>
          <cell r="N78" t="str">
            <v>Chronic lower respiratory diseases</v>
          </cell>
          <cell r="O78" t="str">
            <v>Maori</v>
          </cell>
          <cell r="P78" t="str">
            <v>Male</v>
          </cell>
          <cell r="Q78">
            <v>93</v>
          </cell>
          <cell r="R78">
            <v>41.5</v>
          </cell>
        </row>
        <row r="79">
          <cell r="L79" t="str">
            <v>2011Chronic lower respiratory diseasesMaleNon-Maori</v>
          </cell>
          <cell r="M79">
            <v>2011</v>
          </cell>
          <cell r="N79" t="str">
            <v>Chronic lower respiratory diseases</v>
          </cell>
          <cell r="O79" t="str">
            <v>Non-Maori</v>
          </cell>
          <cell r="P79" t="str">
            <v>Male</v>
          </cell>
          <cell r="Q79">
            <v>800</v>
          </cell>
          <cell r="R79">
            <v>51.8</v>
          </cell>
        </row>
        <row r="80">
          <cell r="L80" t="str">
            <v>2011Colon, rectum and rectosigmoid junction cancerMaleAllEth</v>
          </cell>
          <cell r="M80">
            <v>2011</v>
          </cell>
          <cell r="N80" t="str">
            <v>Colon, rectum and rectosigmoid junction cancer</v>
          </cell>
          <cell r="O80" t="str">
            <v>AllEth</v>
          </cell>
          <cell r="P80" t="str">
            <v>Male</v>
          </cell>
          <cell r="Q80">
            <v>591</v>
          </cell>
          <cell r="R80">
            <v>50.5</v>
          </cell>
        </row>
        <row r="81">
          <cell r="L81" t="str">
            <v>2011Colon, rectum and rectosigmoid junction cancerMaleMaori</v>
          </cell>
          <cell r="M81">
            <v>2011</v>
          </cell>
          <cell r="N81" t="str">
            <v>Colon, rectum and rectosigmoid junction cancer</v>
          </cell>
          <cell r="O81" t="str">
            <v>Maori</v>
          </cell>
          <cell r="P81" t="str">
            <v>Male</v>
          </cell>
          <cell r="Q81">
            <v>44</v>
          </cell>
          <cell r="R81">
            <v>57.9</v>
          </cell>
        </row>
        <row r="82">
          <cell r="L82" t="str">
            <v>2011Colon, rectum and rectosigmoid junction cancerMaleNon-Maori</v>
          </cell>
          <cell r="M82">
            <v>2011</v>
          </cell>
          <cell r="N82" t="str">
            <v>Colon, rectum and rectosigmoid junction cancer</v>
          </cell>
          <cell r="O82" t="str">
            <v>Non-Maori</v>
          </cell>
          <cell r="P82" t="str">
            <v>Male</v>
          </cell>
          <cell r="Q82">
            <v>547</v>
          </cell>
          <cell r="R82">
            <v>50</v>
          </cell>
        </row>
        <row r="83">
          <cell r="L83" t="str">
            <v>2011Diabetes mellitusMaleAllEth</v>
          </cell>
          <cell r="M83">
            <v>2011</v>
          </cell>
          <cell r="N83" t="str">
            <v>Diabetes mellitus</v>
          </cell>
          <cell r="O83" t="str">
            <v>AllEth</v>
          </cell>
          <cell r="P83" t="str">
            <v>Male</v>
          </cell>
          <cell r="Q83">
            <v>438</v>
          </cell>
          <cell r="R83">
            <v>52.5</v>
          </cell>
        </row>
        <row r="84">
          <cell r="L84" t="str">
            <v>2011Diabetes mellitusMaleMaori</v>
          </cell>
          <cell r="M84">
            <v>2011</v>
          </cell>
          <cell r="N84" t="str">
            <v>Diabetes mellitus</v>
          </cell>
          <cell r="O84" t="str">
            <v>Maori</v>
          </cell>
          <cell r="P84" t="str">
            <v>Male</v>
          </cell>
          <cell r="Q84">
            <v>115</v>
          </cell>
          <cell r="R84">
            <v>58.7</v>
          </cell>
        </row>
        <row r="85">
          <cell r="L85" t="str">
            <v>2011Diabetes mellitusMaleNon-Maori</v>
          </cell>
          <cell r="M85">
            <v>2011</v>
          </cell>
          <cell r="N85" t="str">
            <v>Diabetes mellitus</v>
          </cell>
          <cell r="O85" t="str">
            <v>Non-Maori</v>
          </cell>
          <cell r="P85" t="str">
            <v>Male</v>
          </cell>
          <cell r="Q85">
            <v>323</v>
          </cell>
          <cell r="R85">
            <v>50.5</v>
          </cell>
        </row>
        <row r="86">
          <cell r="L86" t="str">
            <v>2011Diseases of the circulatory systemMaleAllEth</v>
          </cell>
          <cell r="M86">
            <v>2011</v>
          </cell>
          <cell r="N86" t="str">
            <v>Diseases of the circulatory system</v>
          </cell>
          <cell r="O86" t="str">
            <v>AllEth</v>
          </cell>
          <cell r="P86" t="str">
            <v>Male</v>
          </cell>
          <cell r="Q86">
            <v>4988</v>
          </cell>
          <cell r="R86">
            <v>47.3</v>
          </cell>
        </row>
        <row r="87">
          <cell r="L87" t="str">
            <v>2011Diseases of the circulatory systemMaleMaori</v>
          </cell>
          <cell r="M87">
            <v>2011</v>
          </cell>
          <cell r="N87" t="str">
            <v>Diseases of the circulatory system</v>
          </cell>
          <cell r="O87" t="str">
            <v>Maori</v>
          </cell>
          <cell r="P87" t="str">
            <v>Male</v>
          </cell>
          <cell r="Q87">
            <v>435</v>
          </cell>
          <cell r="R87">
            <v>50.9</v>
          </cell>
        </row>
        <row r="88">
          <cell r="L88" t="str">
            <v>2011Diseases of the circulatory systemMaleNon-Maori</v>
          </cell>
          <cell r="M88">
            <v>2011</v>
          </cell>
          <cell r="N88" t="str">
            <v>Diseases of the circulatory system</v>
          </cell>
          <cell r="O88" t="str">
            <v>Non-Maori</v>
          </cell>
          <cell r="P88" t="str">
            <v>Male</v>
          </cell>
          <cell r="Q88">
            <v>4553</v>
          </cell>
          <cell r="R88">
            <v>47</v>
          </cell>
        </row>
        <row r="89">
          <cell r="L89" t="str">
            <v>2011Diseases of the respiratory systemMaleAllEth</v>
          </cell>
          <cell r="M89">
            <v>2011</v>
          </cell>
          <cell r="N89" t="str">
            <v>Diseases of the respiratory system</v>
          </cell>
          <cell r="O89" t="str">
            <v>AllEth</v>
          </cell>
          <cell r="P89" t="str">
            <v>Male</v>
          </cell>
          <cell r="Q89">
            <v>1317</v>
          </cell>
          <cell r="R89">
            <v>48.4</v>
          </cell>
        </row>
        <row r="90">
          <cell r="L90" t="str">
            <v>2011Diseases of the respiratory systemMaleMaori</v>
          </cell>
          <cell r="M90">
            <v>2011</v>
          </cell>
          <cell r="N90" t="str">
            <v>Diseases of the respiratory system</v>
          </cell>
          <cell r="O90" t="str">
            <v>Maori</v>
          </cell>
          <cell r="P90" t="str">
            <v>Male</v>
          </cell>
          <cell r="Q90">
            <v>108</v>
          </cell>
          <cell r="R90">
            <v>42.2</v>
          </cell>
        </row>
        <row r="91">
          <cell r="L91" t="str">
            <v>2011Diseases of the respiratory systemMaleNon-Maori</v>
          </cell>
          <cell r="M91">
            <v>2011</v>
          </cell>
          <cell r="N91" t="str">
            <v>Diseases of the respiratory system</v>
          </cell>
          <cell r="O91" t="str">
            <v>Non-Maori</v>
          </cell>
          <cell r="P91" t="str">
            <v>Male</v>
          </cell>
          <cell r="Q91">
            <v>1209</v>
          </cell>
          <cell r="R91">
            <v>49</v>
          </cell>
        </row>
        <row r="92">
          <cell r="L92" t="str">
            <v>2011External causes of morbidity and mortalityMaleAllEth</v>
          </cell>
          <cell r="M92">
            <v>2011</v>
          </cell>
          <cell r="N92" t="str">
            <v>External causes of morbidity and mortality</v>
          </cell>
          <cell r="O92" t="str">
            <v>AllEth</v>
          </cell>
          <cell r="P92" t="str">
            <v>Male</v>
          </cell>
          <cell r="Q92">
            <v>1281</v>
          </cell>
          <cell r="R92">
            <v>63.2</v>
          </cell>
        </row>
        <row r="93">
          <cell r="L93" t="str">
            <v>2011External causes of morbidity and mortalityMaleMaori</v>
          </cell>
          <cell r="M93">
            <v>2011</v>
          </cell>
          <cell r="N93" t="str">
            <v>External causes of morbidity and mortality</v>
          </cell>
          <cell r="O93" t="str">
            <v>Maori</v>
          </cell>
          <cell r="P93" t="str">
            <v>Male</v>
          </cell>
          <cell r="Q93">
            <v>236</v>
          </cell>
          <cell r="R93">
            <v>74</v>
          </cell>
        </row>
        <row r="94">
          <cell r="L94" t="str">
            <v>2011External causes of morbidity and mortalityMaleNon-Maori</v>
          </cell>
          <cell r="M94">
            <v>2011</v>
          </cell>
          <cell r="N94" t="str">
            <v>External causes of morbidity and mortality</v>
          </cell>
          <cell r="O94" t="str">
            <v>Non-Maori</v>
          </cell>
          <cell r="P94" t="str">
            <v>Male</v>
          </cell>
          <cell r="Q94">
            <v>1045</v>
          </cell>
          <cell r="R94">
            <v>61.2</v>
          </cell>
        </row>
        <row r="95">
          <cell r="L95" t="str">
            <v>2011Female breast cancerMaleAllEth</v>
          </cell>
          <cell r="M95">
            <v>2011</v>
          </cell>
          <cell r="N95" t="str">
            <v>Female breast cancer</v>
          </cell>
          <cell r="O95" t="str">
            <v>AllEth</v>
          </cell>
          <cell r="P95" t="str">
            <v>Male</v>
          </cell>
        </row>
        <row r="96">
          <cell r="L96" t="str">
            <v>2011Female breast cancerMaleMaori</v>
          </cell>
          <cell r="M96">
            <v>2011</v>
          </cell>
          <cell r="N96" t="str">
            <v>Female breast cancer</v>
          </cell>
          <cell r="O96" t="str">
            <v>Maori</v>
          </cell>
          <cell r="P96" t="str">
            <v>Male</v>
          </cell>
        </row>
        <row r="97">
          <cell r="L97" t="str">
            <v>2011Female breast cancerMaleNon-Maori</v>
          </cell>
          <cell r="M97">
            <v>2011</v>
          </cell>
          <cell r="N97" t="str">
            <v>Female breast cancer</v>
          </cell>
          <cell r="O97" t="str">
            <v>Non-Maori</v>
          </cell>
          <cell r="P97" t="str">
            <v>Male</v>
          </cell>
        </row>
        <row r="98">
          <cell r="L98" t="str">
            <v>2011Influenza and pneumoniaMaleAllEth</v>
          </cell>
          <cell r="M98">
            <v>2011</v>
          </cell>
          <cell r="N98" t="str">
            <v>Influenza and pneumonia</v>
          </cell>
          <cell r="O98" t="str">
            <v>AllEth</v>
          </cell>
          <cell r="P98" t="str">
            <v>Male</v>
          </cell>
          <cell r="Q98">
            <v>238</v>
          </cell>
          <cell r="R98">
            <v>38.299999999999997</v>
          </cell>
        </row>
        <row r="99">
          <cell r="L99" t="str">
            <v>2011Influenza and pneumoniaMaleMaori</v>
          </cell>
          <cell r="M99">
            <v>2011</v>
          </cell>
          <cell r="N99" t="str">
            <v>Influenza and pneumonia</v>
          </cell>
          <cell r="O99" t="str">
            <v>Maori</v>
          </cell>
          <cell r="P99" t="str">
            <v>Male</v>
          </cell>
          <cell r="Q99">
            <v>10</v>
          </cell>
          <cell r="R99">
            <v>47.6</v>
          </cell>
        </row>
        <row r="100">
          <cell r="L100" t="str">
            <v>2011Influenza and pneumoniaMaleNon-Maori</v>
          </cell>
          <cell r="M100">
            <v>2011</v>
          </cell>
          <cell r="N100" t="str">
            <v>Influenza and pneumonia</v>
          </cell>
          <cell r="O100" t="str">
            <v>Non-Maori</v>
          </cell>
          <cell r="P100" t="str">
            <v>Male</v>
          </cell>
          <cell r="Q100">
            <v>228</v>
          </cell>
          <cell r="R100">
            <v>37.9</v>
          </cell>
        </row>
        <row r="101">
          <cell r="L101" t="str">
            <v>2011Intentional self-harmMaleAllEth</v>
          </cell>
          <cell r="M101">
            <v>2011</v>
          </cell>
          <cell r="N101" t="str">
            <v>Intentional self-harm</v>
          </cell>
          <cell r="O101" t="str">
            <v>AllEth</v>
          </cell>
          <cell r="P101" t="str">
            <v>Male</v>
          </cell>
          <cell r="Q101">
            <v>377</v>
          </cell>
          <cell r="R101">
            <v>76.3</v>
          </cell>
        </row>
        <row r="102">
          <cell r="L102" t="str">
            <v>2011Intentional self-harmMaleMaori</v>
          </cell>
          <cell r="M102">
            <v>2011</v>
          </cell>
          <cell r="N102" t="str">
            <v>Intentional self-harm</v>
          </cell>
          <cell r="O102" t="str">
            <v>Maori</v>
          </cell>
          <cell r="P102" t="str">
            <v>Male</v>
          </cell>
          <cell r="Q102">
            <v>81</v>
          </cell>
          <cell r="R102">
            <v>71.7</v>
          </cell>
        </row>
        <row r="103">
          <cell r="L103" t="str">
            <v>2011Intentional self-harmMaleNon-Maori</v>
          </cell>
          <cell r="M103">
            <v>2011</v>
          </cell>
          <cell r="N103" t="str">
            <v>Intentional self-harm</v>
          </cell>
          <cell r="O103" t="str">
            <v>Non-Maori</v>
          </cell>
          <cell r="P103" t="str">
            <v>Male</v>
          </cell>
          <cell r="Q103">
            <v>296</v>
          </cell>
          <cell r="R103">
            <v>77.7</v>
          </cell>
        </row>
        <row r="104">
          <cell r="L104" t="str">
            <v>2011Ischaemic heart diseaseMaleAllEth</v>
          </cell>
          <cell r="M104">
            <v>2011</v>
          </cell>
          <cell r="N104" t="str">
            <v>Ischaemic heart disease</v>
          </cell>
          <cell r="O104" t="str">
            <v>AllEth</v>
          </cell>
          <cell r="P104" t="str">
            <v>Male</v>
          </cell>
          <cell r="Q104">
            <v>2934</v>
          </cell>
          <cell r="R104">
            <v>53</v>
          </cell>
        </row>
        <row r="105">
          <cell r="L105" t="str">
            <v>2011Ischaemic heart diseaseMaleMaori</v>
          </cell>
          <cell r="M105">
            <v>2011</v>
          </cell>
          <cell r="N105" t="str">
            <v>Ischaemic heart disease</v>
          </cell>
          <cell r="O105" t="str">
            <v>Maori</v>
          </cell>
          <cell r="P105" t="str">
            <v>Male</v>
          </cell>
          <cell r="Q105">
            <v>265</v>
          </cell>
          <cell r="R105">
            <v>56.7</v>
          </cell>
        </row>
        <row r="106">
          <cell r="L106" t="str">
            <v>2011Ischaemic heart diseaseMaleNon-Maori</v>
          </cell>
          <cell r="M106">
            <v>2011</v>
          </cell>
          <cell r="N106" t="str">
            <v>Ischaemic heart disease</v>
          </cell>
          <cell r="O106" t="str">
            <v>Non-Maori</v>
          </cell>
          <cell r="P106" t="str">
            <v>Male</v>
          </cell>
          <cell r="Q106">
            <v>2669</v>
          </cell>
          <cell r="R106">
            <v>52.7</v>
          </cell>
        </row>
        <row r="107">
          <cell r="L107" t="str">
            <v>2011Lung cancerMaleAllEth</v>
          </cell>
          <cell r="M107">
            <v>2011</v>
          </cell>
          <cell r="N107" t="str">
            <v>Lung cancer</v>
          </cell>
          <cell r="O107" t="str">
            <v>AllEth</v>
          </cell>
          <cell r="P107" t="str">
            <v>Male</v>
          </cell>
          <cell r="Q107">
            <v>909</v>
          </cell>
          <cell r="R107">
            <v>54</v>
          </cell>
        </row>
        <row r="108">
          <cell r="L108" t="str">
            <v>2011Lung cancerMaleMaori</v>
          </cell>
          <cell r="M108">
            <v>2011</v>
          </cell>
          <cell r="N108" t="str">
            <v>Lung cancer</v>
          </cell>
          <cell r="O108" t="str">
            <v>Maori</v>
          </cell>
          <cell r="P108" t="str">
            <v>Male</v>
          </cell>
          <cell r="Q108">
            <v>129</v>
          </cell>
          <cell r="R108">
            <v>42.6</v>
          </cell>
        </row>
        <row r="109">
          <cell r="L109" t="str">
            <v>2011Lung cancerMaleNon-Maori</v>
          </cell>
          <cell r="M109">
            <v>2011</v>
          </cell>
          <cell r="N109" t="str">
            <v>Lung cancer</v>
          </cell>
          <cell r="O109" t="str">
            <v>Non-Maori</v>
          </cell>
          <cell r="P109" t="str">
            <v>Male</v>
          </cell>
          <cell r="Q109">
            <v>780</v>
          </cell>
          <cell r="R109">
            <v>56.6</v>
          </cell>
        </row>
        <row r="110">
          <cell r="L110" t="str">
            <v>2011Melanoma of the skinMaleAllEth</v>
          </cell>
          <cell r="M110">
            <v>2011</v>
          </cell>
          <cell r="N110" t="str">
            <v>Melanoma of the skin</v>
          </cell>
          <cell r="O110" t="str">
            <v>AllEth</v>
          </cell>
          <cell r="P110" t="str">
            <v>Male</v>
          </cell>
          <cell r="Q110">
            <v>243</v>
          </cell>
          <cell r="R110">
            <v>67.7</v>
          </cell>
        </row>
        <row r="111">
          <cell r="L111" t="str">
            <v>2011Melanoma of the skinMaleMaori</v>
          </cell>
          <cell r="M111">
            <v>2011</v>
          </cell>
          <cell r="N111" t="str">
            <v>Melanoma of the skin</v>
          </cell>
          <cell r="O111" t="str">
            <v>Maori</v>
          </cell>
          <cell r="P111" t="str">
            <v>Male</v>
          </cell>
          <cell r="Q111">
            <v>3</v>
          </cell>
          <cell r="R111">
            <v>75</v>
          </cell>
        </row>
        <row r="112">
          <cell r="L112" t="str">
            <v>2011Melanoma of the skinMaleNon-Maori</v>
          </cell>
          <cell r="M112">
            <v>2011</v>
          </cell>
          <cell r="N112" t="str">
            <v>Melanoma of the skin</v>
          </cell>
          <cell r="O112" t="str">
            <v>Non-Maori</v>
          </cell>
          <cell r="P112" t="str">
            <v>Male</v>
          </cell>
          <cell r="Q112">
            <v>240</v>
          </cell>
          <cell r="R112">
            <v>67.599999999999994</v>
          </cell>
        </row>
        <row r="113">
          <cell r="L113" t="str">
            <v>2011Motor vehicle accidentsMaleAllEth</v>
          </cell>
          <cell r="M113">
            <v>2011</v>
          </cell>
          <cell r="N113" t="str">
            <v>Motor vehicle accidents</v>
          </cell>
          <cell r="O113" t="str">
            <v>AllEth</v>
          </cell>
          <cell r="P113" t="str">
            <v>Male</v>
          </cell>
          <cell r="Q113">
            <v>221</v>
          </cell>
          <cell r="R113">
            <v>72.5</v>
          </cell>
        </row>
        <row r="114">
          <cell r="L114" t="str">
            <v>2011Motor vehicle accidentsMaleMaori</v>
          </cell>
          <cell r="M114">
            <v>2011</v>
          </cell>
          <cell r="N114" t="str">
            <v>Motor vehicle accidents</v>
          </cell>
          <cell r="O114" t="str">
            <v>Maori</v>
          </cell>
          <cell r="P114" t="str">
            <v>Male</v>
          </cell>
          <cell r="Q114">
            <v>52</v>
          </cell>
          <cell r="R114">
            <v>76.5</v>
          </cell>
        </row>
        <row r="115">
          <cell r="L115" t="str">
            <v>2011Motor vehicle accidentsMaleNon-Maori</v>
          </cell>
          <cell r="M115">
            <v>2011</v>
          </cell>
          <cell r="N115" t="str">
            <v>Motor vehicle accidents</v>
          </cell>
          <cell r="O115" t="str">
            <v>Non-Maori</v>
          </cell>
          <cell r="P115" t="str">
            <v>Male</v>
          </cell>
          <cell r="Q115">
            <v>169</v>
          </cell>
          <cell r="R115">
            <v>71.3</v>
          </cell>
        </row>
        <row r="116">
          <cell r="L116" t="str">
            <v>2011Other forms of heart diseaseMaleAllEth</v>
          </cell>
          <cell r="M116">
            <v>2011</v>
          </cell>
          <cell r="N116" t="str">
            <v>Other forms of heart disease</v>
          </cell>
          <cell r="O116" t="str">
            <v>AllEth</v>
          </cell>
          <cell r="P116" t="str">
            <v>Male</v>
          </cell>
          <cell r="Q116">
            <v>569</v>
          </cell>
          <cell r="R116">
            <v>44.3</v>
          </cell>
        </row>
        <row r="117">
          <cell r="L117" t="str">
            <v>2011Other forms of heart diseaseMaleMaori</v>
          </cell>
          <cell r="M117">
            <v>2011</v>
          </cell>
          <cell r="N117" t="str">
            <v>Other forms of heart disease</v>
          </cell>
          <cell r="O117" t="str">
            <v>Maori</v>
          </cell>
          <cell r="P117" t="str">
            <v>Male</v>
          </cell>
          <cell r="Q117">
            <v>56</v>
          </cell>
          <cell r="R117">
            <v>49.1</v>
          </cell>
        </row>
        <row r="118">
          <cell r="L118" t="str">
            <v>2011Other forms of heart diseaseMaleNon-Maori</v>
          </cell>
          <cell r="M118">
            <v>2011</v>
          </cell>
          <cell r="N118" t="str">
            <v>Other forms of heart disease</v>
          </cell>
          <cell r="O118" t="str">
            <v>Non-Maori</v>
          </cell>
          <cell r="P118" t="str">
            <v>Male</v>
          </cell>
          <cell r="Q118">
            <v>513</v>
          </cell>
          <cell r="R118">
            <v>43.8</v>
          </cell>
        </row>
        <row r="119">
          <cell r="L119" t="str">
            <v>2011Prostate cancerMaleAllEth</v>
          </cell>
          <cell r="M119">
            <v>2011</v>
          </cell>
          <cell r="N119" t="str">
            <v>Prostate cancer</v>
          </cell>
          <cell r="O119" t="str">
            <v>AllEth</v>
          </cell>
          <cell r="P119" t="str">
            <v>Male</v>
          </cell>
          <cell r="Q119">
            <v>585</v>
          </cell>
          <cell r="R119">
            <v>100</v>
          </cell>
        </row>
        <row r="120">
          <cell r="L120" t="str">
            <v>2011Prostate cancerMaleMaori</v>
          </cell>
          <cell r="M120">
            <v>2011</v>
          </cell>
          <cell r="N120" t="str">
            <v>Prostate cancer</v>
          </cell>
          <cell r="O120" t="str">
            <v>Maori</v>
          </cell>
          <cell r="P120" t="str">
            <v>Male</v>
          </cell>
          <cell r="Q120">
            <v>37</v>
          </cell>
          <cell r="R120">
            <v>100</v>
          </cell>
        </row>
        <row r="121">
          <cell r="L121" t="str">
            <v>2011Prostate cancerMaleNon-Maori</v>
          </cell>
          <cell r="M121">
            <v>2011</v>
          </cell>
          <cell r="N121" t="str">
            <v>Prostate cancer</v>
          </cell>
          <cell r="O121" t="str">
            <v>Non-Maori</v>
          </cell>
          <cell r="P121" t="str">
            <v>Male</v>
          </cell>
          <cell r="Q121">
            <v>548</v>
          </cell>
          <cell r="R121">
            <v>100</v>
          </cell>
        </row>
        <row r="122">
          <cell r="L122" t="str">
            <v>2012All cancerMaleAllEth</v>
          </cell>
          <cell r="M122">
            <v>2012</v>
          </cell>
          <cell r="N122" t="str">
            <v>All cancer</v>
          </cell>
          <cell r="O122" t="str">
            <v>AllEth</v>
          </cell>
          <cell r="P122" t="str">
            <v>Male</v>
          </cell>
          <cell r="Q122">
            <v>4733</v>
          </cell>
          <cell r="R122">
            <v>53.2</v>
          </cell>
        </row>
        <row r="123">
          <cell r="L123" t="str">
            <v>2012All cancerMaleMaori</v>
          </cell>
          <cell r="M123">
            <v>2012</v>
          </cell>
          <cell r="N123" t="str">
            <v>All cancer</v>
          </cell>
          <cell r="O123" t="str">
            <v>Maori</v>
          </cell>
          <cell r="P123" t="str">
            <v>Male</v>
          </cell>
          <cell r="Q123">
            <v>440</v>
          </cell>
          <cell r="R123">
            <v>47.1</v>
          </cell>
        </row>
        <row r="124">
          <cell r="L124" t="str">
            <v>2012All cancerMaleNon-Maori</v>
          </cell>
          <cell r="M124">
            <v>2012</v>
          </cell>
          <cell r="N124" t="str">
            <v>All cancer</v>
          </cell>
          <cell r="O124" t="str">
            <v>Non-Maori</v>
          </cell>
          <cell r="P124" t="str">
            <v>Male</v>
          </cell>
          <cell r="Q124">
            <v>4293</v>
          </cell>
          <cell r="R124">
            <v>53.9</v>
          </cell>
        </row>
        <row r="125">
          <cell r="L125" t="str">
            <v>2012All deathsMaleAllEth</v>
          </cell>
          <cell r="M125">
            <v>2012</v>
          </cell>
          <cell r="N125" t="str">
            <v>All deaths</v>
          </cell>
          <cell r="O125" t="str">
            <v>AllEth</v>
          </cell>
          <cell r="P125" t="str">
            <v>Male</v>
          </cell>
          <cell r="Q125">
            <v>15147</v>
          </cell>
          <cell r="R125">
            <v>50</v>
          </cell>
        </row>
        <row r="126">
          <cell r="L126" t="str">
            <v>2012All deathsMaleMaori</v>
          </cell>
          <cell r="M126">
            <v>2012</v>
          </cell>
          <cell r="N126" t="str">
            <v>All deaths</v>
          </cell>
          <cell r="O126" t="str">
            <v>Maori</v>
          </cell>
          <cell r="P126" t="str">
            <v>Male</v>
          </cell>
          <cell r="Q126">
            <v>1643</v>
          </cell>
          <cell r="R126">
            <v>53.6</v>
          </cell>
        </row>
        <row r="127">
          <cell r="L127" t="str">
            <v>2012All deathsMaleNon-Maori</v>
          </cell>
          <cell r="M127">
            <v>2012</v>
          </cell>
          <cell r="N127" t="str">
            <v>All deaths</v>
          </cell>
          <cell r="O127" t="str">
            <v>Non-Maori</v>
          </cell>
          <cell r="P127" t="str">
            <v>Male</v>
          </cell>
          <cell r="Q127">
            <v>13504</v>
          </cell>
          <cell r="R127">
            <v>49.6</v>
          </cell>
        </row>
        <row r="128">
          <cell r="L128" t="str">
            <v>2012AssaultMaleAllEth</v>
          </cell>
          <cell r="M128">
            <v>2012</v>
          </cell>
          <cell r="N128" t="str">
            <v>Assault</v>
          </cell>
          <cell r="O128" t="str">
            <v>AllEth</v>
          </cell>
          <cell r="P128" t="str">
            <v>Male</v>
          </cell>
          <cell r="Q128">
            <v>32</v>
          </cell>
          <cell r="R128">
            <v>56.1</v>
          </cell>
        </row>
        <row r="129">
          <cell r="L129" t="str">
            <v>2012AssaultMaleMaori</v>
          </cell>
          <cell r="M129">
            <v>2012</v>
          </cell>
          <cell r="N129" t="str">
            <v>Assault</v>
          </cell>
          <cell r="O129" t="str">
            <v>Maori</v>
          </cell>
          <cell r="P129" t="str">
            <v>Male</v>
          </cell>
          <cell r="Q129">
            <v>13</v>
          </cell>
          <cell r="R129">
            <v>76.5</v>
          </cell>
        </row>
        <row r="130">
          <cell r="L130" t="str">
            <v>2012AssaultMaleNon-Maori</v>
          </cell>
          <cell r="M130">
            <v>2012</v>
          </cell>
          <cell r="N130" t="str">
            <v>Assault</v>
          </cell>
          <cell r="O130" t="str">
            <v>Non-Maori</v>
          </cell>
          <cell r="P130" t="str">
            <v>Male</v>
          </cell>
          <cell r="Q130">
            <v>19</v>
          </cell>
          <cell r="R130">
            <v>47.5</v>
          </cell>
        </row>
        <row r="131">
          <cell r="L131" t="str">
            <v>2012Cerebrovascular diseaseMaleAllEth</v>
          </cell>
          <cell r="M131">
            <v>2012</v>
          </cell>
          <cell r="N131" t="str">
            <v>Cerebrovascular disease</v>
          </cell>
          <cell r="O131" t="str">
            <v>AllEth</v>
          </cell>
          <cell r="P131" t="str">
            <v>Male</v>
          </cell>
          <cell r="Q131">
            <v>968</v>
          </cell>
          <cell r="R131">
            <v>37.1</v>
          </cell>
        </row>
        <row r="132">
          <cell r="L132" t="str">
            <v>2012Cerebrovascular diseaseMaleMaori</v>
          </cell>
          <cell r="M132">
            <v>2012</v>
          </cell>
          <cell r="N132" t="str">
            <v>Cerebrovascular disease</v>
          </cell>
          <cell r="O132" t="str">
            <v>Maori</v>
          </cell>
          <cell r="P132" t="str">
            <v>Male</v>
          </cell>
          <cell r="Q132">
            <v>59</v>
          </cell>
          <cell r="R132">
            <v>45</v>
          </cell>
        </row>
        <row r="133">
          <cell r="L133" t="str">
            <v>2012Cerebrovascular diseaseMaleNon-Maori</v>
          </cell>
          <cell r="M133">
            <v>2012</v>
          </cell>
          <cell r="N133" t="str">
            <v>Cerebrovascular disease</v>
          </cell>
          <cell r="O133" t="str">
            <v>Non-Maori</v>
          </cell>
          <cell r="P133" t="str">
            <v>Male</v>
          </cell>
          <cell r="Q133">
            <v>909</v>
          </cell>
          <cell r="R133">
            <v>36.700000000000003</v>
          </cell>
        </row>
        <row r="134">
          <cell r="L134" t="str">
            <v>2012Cervical cancerMaleAllEth</v>
          </cell>
          <cell r="M134">
            <v>2012</v>
          </cell>
          <cell r="N134" t="str">
            <v>Cervical cancer</v>
          </cell>
          <cell r="O134" t="str">
            <v>AllEth</v>
          </cell>
          <cell r="P134" t="str">
            <v>Male</v>
          </cell>
        </row>
        <row r="135">
          <cell r="L135" t="str">
            <v>2012Cervical cancerMaleMaori</v>
          </cell>
          <cell r="M135">
            <v>2012</v>
          </cell>
          <cell r="N135" t="str">
            <v>Cervical cancer</v>
          </cell>
          <cell r="O135" t="str">
            <v>Maori</v>
          </cell>
          <cell r="P135" t="str">
            <v>Male</v>
          </cell>
        </row>
        <row r="136">
          <cell r="L136" t="str">
            <v>2012Cervical cancerMaleNon-Maori</v>
          </cell>
          <cell r="M136">
            <v>2012</v>
          </cell>
          <cell r="N136" t="str">
            <v>Cervical cancer</v>
          </cell>
          <cell r="O136" t="str">
            <v>Non-Maori</v>
          </cell>
          <cell r="P136" t="str">
            <v>Male</v>
          </cell>
        </row>
        <row r="137">
          <cell r="L137" t="str">
            <v>2012Chronic lower respiratory diseasesMaleAllEth</v>
          </cell>
          <cell r="M137">
            <v>2012</v>
          </cell>
          <cell r="N137" t="str">
            <v>Chronic lower respiratory diseases</v>
          </cell>
          <cell r="O137" t="str">
            <v>AllEth</v>
          </cell>
          <cell r="P137" t="str">
            <v>Male</v>
          </cell>
          <cell r="Q137">
            <v>851</v>
          </cell>
          <cell r="R137">
            <v>49.6</v>
          </cell>
        </row>
        <row r="138">
          <cell r="L138" t="str">
            <v>2012Chronic lower respiratory diseasesMaleMaori</v>
          </cell>
          <cell r="M138">
            <v>2012</v>
          </cell>
          <cell r="N138" t="str">
            <v>Chronic lower respiratory diseases</v>
          </cell>
          <cell r="O138" t="str">
            <v>Maori</v>
          </cell>
          <cell r="P138" t="str">
            <v>Male</v>
          </cell>
          <cell r="Q138">
            <v>99</v>
          </cell>
          <cell r="R138">
            <v>44.6</v>
          </cell>
        </row>
        <row r="139">
          <cell r="L139" t="str">
            <v>2012Chronic lower respiratory diseasesMaleNon-Maori</v>
          </cell>
          <cell r="M139">
            <v>2012</v>
          </cell>
          <cell r="N139" t="str">
            <v>Chronic lower respiratory diseases</v>
          </cell>
          <cell r="O139" t="str">
            <v>Non-Maori</v>
          </cell>
          <cell r="P139" t="str">
            <v>Male</v>
          </cell>
          <cell r="Q139">
            <v>752</v>
          </cell>
          <cell r="R139">
            <v>50.3</v>
          </cell>
        </row>
        <row r="140">
          <cell r="L140" t="str">
            <v>2012Colon, rectum and rectosigmoid junction cancerMaleAllEth</v>
          </cell>
          <cell r="M140">
            <v>2012</v>
          </cell>
          <cell r="N140" t="str">
            <v>Colon, rectum and rectosigmoid junction cancer</v>
          </cell>
          <cell r="O140" t="str">
            <v>AllEth</v>
          </cell>
          <cell r="P140" t="str">
            <v>Male</v>
          </cell>
          <cell r="Q140">
            <v>652</v>
          </cell>
          <cell r="R140">
            <v>51.7</v>
          </cell>
        </row>
        <row r="141">
          <cell r="L141" t="str">
            <v>2012Colon, rectum and rectosigmoid junction cancerMaleMaori</v>
          </cell>
          <cell r="M141">
            <v>2012</v>
          </cell>
          <cell r="N141" t="str">
            <v>Colon, rectum and rectosigmoid junction cancer</v>
          </cell>
          <cell r="O141" t="str">
            <v>Maori</v>
          </cell>
          <cell r="P141" t="str">
            <v>Male</v>
          </cell>
          <cell r="Q141">
            <v>33</v>
          </cell>
          <cell r="R141">
            <v>54.1</v>
          </cell>
        </row>
        <row r="142">
          <cell r="L142" t="str">
            <v>2012Colon, rectum and rectosigmoid junction cancerMaleNon-Maori</v>
          </cell>
          <cell r="M142">
            <v>2012</v>
          </cell>
          <cell r="N142" t="str">
            <v>Colon, rectum and rectosigmoid junction cancer</v>
          </cell>
          <cell r="O142" t="str">
            <v>Non-Maori</v>
          </cell>
          <cell r="P142" t="str">
            <v>Male</v>
          </cell>
          <cell r="Q142">
            <v>619</v>
          </cell>
          <cell r="R142">
            <v>51.5</v>
          </cell>
        </row>
        <row r="143">
          <cell r="L143" t="str">
            <v>2012Diabetes mellitusMaleAllEth</v>
          </cell>
          <cell r="M143">
            <v>2012</v>
          </cell>
          <cell r="N143" t="str">
            <v>Diabetes mellitus</v>
          </cell>
          <cell r="O143" t="str">
            <v>AllEth</v>
          </cell>
          <cell r="P143" t="str">
            <v>Male</v>
          </cell>
          <cell r="Q143">
            <v>430</v>
          </cell>
          <cell r="R143">
            <v>53.3</v>
          </cell>
        </row>
        <row r="144">
          <cell r="L144" t="str">
            <v>2012Diabetes mellitusMaleMaori</v>
          </cell>
          <cell r="M144">
            <v>2012</v>
          </cell>
          <cell r="N144" t="str">
            <v>Diabetes mellitus</v>
          </cell>
          <cell r="O144" t="str">
            <v>Maori</v>
          </cell>
          <cell r="P144" t="str">
            <v>Male</v>
          </cell>
          <cell r="Q144">
            <v>103</v>
          </cell>
          <cell r="R144">
            <v>55.7</v>
          </cell>
        </row>
        <row r="145">
          <cell r="L145" t="str">
            <v>2012Diabetes mellitusMaleNon-Maori</v>
          </cell>
          <cell r="M145">
            <v>2012</v>
          </cell>
          <cell r="N145" t="str">
            <v>Diabetes mellitus</v>
          </cell>
          <cell r="O145" t="str">
            <v>Non-Maori</v>
          </cell>
          <cell r="P145" t="str">
            <v>Male</v>
          </cell>
          <cell r="Q145">
            <v>327</v>
          </cell>
          <cell r="R145">
            <v>52.6</v>
          </cell>
        </row>
        <row r="146">
          <cell r="L146" t="str">
            <v>2012Diseases of the circulatory systemMaleAllEth</v>
          </cell>
          <cell r="M146">
            <v>2012</v>
          </cell>
          <cell r="N146" t="str">
            <v>Diseases of the circulatory system</v>
          </cell>
          <cell r="O146" t="str">
            <v>AllEth</v>
          </cell>
          <cell r="P146" t="str">
            <v>Male</v>
          </cell>
          <cell r="Q146">
            <v>5022</v>
          </cell>
          <cell r="R146">
            <v>48.5</v>
          </cell>
        </row>
        <row r="147">
          <cell r="L147" t="str">
            <v>2012Diseases of the circulatory systemMaleMaori</v>
          </cell>
          <cell r="M147">
            <v>2012</v>
          </cell>
          <cell r="N147" t="str">
            <v>Diseases of the circulatory system</v>
          </cell>
          <cell r="O147" t="str">
            <v>Maori</v>
          </cell>
          <cell r="P147" t="str">
            <v>Male</v>
          </cell>
          <cell r="Q147">
            <v>491</v>
          </cell>
          <cell r="R147">
            <v>56.2</v>
          </cell>
        </row>
        <row r="148">
          <cell r="L148" t="str">
            <v>2012Diseases of the circulatory systemMaleNon-Maori</v>
          </cell>
          <cell r="M148">
            <v>2012</v>
          </cell>
          <cell r="N148" t="str">
            <v>Diseases of the circulatory system</v>
          </cell>
          <cell r="O148" t="str">
            <v>Non-Maori</v>
          </cell>
          <cell r="P148" t="str">
            <v>Male</v>
          </cell>
          <cell r="Q148">
            <v>4531</v>
          </cell>
          <cell r="R148">
            <v>47.8</v>
          </cell>
        </row>
        <row r="149">
          <cell r="L149" t="str">
            <v>2012Diseases of the respiratory systemMaleAllEth</v>
          </cell>
          <cell r="M149">
            <v>2012</v>
          </cell>
          <cell r="N149" t="str">
            <v>Diseases of the respiratory system</v>
          </cell>
          <cell r="O149" t="str">
            <v>AllEth</v>
          </cell>
          <cell r="P149" t="str">
            <v>Male</v>
          </cell>
          <cell r="Q149">
            <v>1369</v>
          </cell>
          <cell r="R149">
            <v>48.5</v>
          </cell>
        </row>
        <row r="150">
          <cell r="L150" t="str">
            <v>2012Diseases of the respiratory systemMaleMaori</v>
          </cell>
          <cell r="M150">
            <v>2012</v>
          </cell>
          <cell r="N150" t="str">
            <v>Diseases of the respiratory system</v>
          </cell>
          <cell r="O150" t="str">
            <v>Maori</v>
          </cell>
          <cell r="P150" t="str">
            <v>Male</v>
          </cell>
          <cell r="Q150">
            <v>126</v>
          </cell>
          <cell r="R150">
            <v>45.7</v>
          </cell>
        </row>
        <row r="151">
          <cell r="L151" t="str">
            <v>2012Diseases of the respiratory systemMaleNon-Maori</v>
          </cell>
          <cell r="M151">
            <v>2012</v>
          </cell>
          <cell r="N151" t="str">
            <v>Diseases of the respiratory system</v>
          </cell>
          <cell r="O151" t="str">
            <v>Non-Maori</v>
          </cell>
          <cell r="P151" t="str">
            <v>Male</v>
          </cell>
          <cell r="Q151">
            <v>1243</v>
          </cell>
          <cell r="R151">
            <v>48.8</v>
          </cell>
        </row>
        <row r="152">
          <cell r="L152" t="str">
            <v>2012External causes of morbidity and mortalityMaleAllEth</v>
          </cell>
          <cell r="M152">
            <v>2012</v>
          </cell>
          <cell r="N152" t="str">
            <v>External causes of morbidity and mortality</v>
          </cell>
          <cell r="O152" t="str">
            <v>AllEth</v>
          </cell>
          <cell r="P152" t="str">
            <v>Male</v>
          </cell>
          <cell r="Q152">
            <v>1216</v>
          </cell>
          <cell r="R152">
            <v>63.5</v>
          </cell>
        </row>
        <row r="153">
          <cell r="L153" t="str">
            <v>2012External causes of morbidity and mortalityMaleMaori</v>
          </cell>
          <cell r="M153">
            <v>2012</v>
          </cell>
          <cell r="N153" t="str">
            <v>External causes of morbidity and mortality</v>
          </cell>
          <cell r="O153" t="str">
            <v>Maori</v>
          </cell>
          <cell r="P153" t="str">
            <v>Male</v>
          </cell>
          <cell r="Q153">
            <v>243</v>
          </cell>
          <cell r="R153">
            <v>71.099999999999994</v>
          </cell>
        </row>
        <row r="154">
          <cell r="L154" t="str">
            <v>2012External causes of morbidity and mortalityMaleNon-Maori</v>
          </cell>
          <cell r="M154">
            <v>2012</v>
          </cell>
          <cell r="N154" t="str">
            <v>External causes of morbidity and mortality</v>
          </cell>
          <cell r="O154" t="str">
            <v>Non-Maori</v>
          </cell>
          <cell r="P154" t="str">
            <v>Male</v>
          </cell>
          <cell r="Q154">
            <v>973</v>
          </cell>
          <cell r="R154">
            <v>61.8</v>
          </cell>
        </row>
        <row r="155">
          <cell r="L155" t="str">
            <v>2012Female breast cancerMaleAllEth</v>
          </cell>
          <cell r="M155">
            <v>2012</v>
          </cell>
          <cell r="N155" t="str">
            <v>Female breast cancer</v>
          </cell>
          <cell r="O155" t="str">
            <v>AllEth</v>
          </cell>
          <cell r="P155" t="str">
            <v>Male</v>
          </cell>
        </row>
        <row r="156">
          <cell r="L156" t="str">
            <v>2012Female breast cancerMaleMaori</v>
          </cell>
          <cell r="M156">
            <v>2012</v>
          </cell>
          <cell r="N156" t="str">
            <v>Female breast cancer</v>
          </cell>
          <cell r="O156" t="str">
            <v>Maori</v>
          </cell>
          <cell r="P156" t="str">
            <v>Male</v>
          </cell>
        </row>
        <row r="157">
          <cell r="L157" t="str">
            <v>2012Female breast cancerMaleNon-Maori</v>
          </cell>
          <cell r="M157">
            <v>2012</v>
          </cell>
          <cell r="N157" t="str">
            <v>Female breast cancer</v>
          </cell>
          <cell r="O157" t="str">
            <v>Non-Maori</v>
          </cell>
          <cell r="P157" t="str">
            <v>Male</v>
          </cell>
        </row>
        <row r="158">
          <cell r="L158" t="str">
            <v>2012Influenza and pneumoniaMaleAllEth</v>
          </cell>
          <cell r="M158">
            <v>2012</v>
          </cell>
          <cell r="N158" t="str">
            <v>Influenza and pneumonia</v>
          </cell>
          <cell r="O158" t="str">
            <v>AllEth</v>
          </cell>
          <cell r="P158" t="str">
            <v>Male</v>
          </cell>
          <cell r="Q158">
            <v>301</v>
          </cell>
          <cell r="R158">
            <v>41.8</v>
          </cell>
        </row>
        <row r="159">
          <cell r="L159" t="str">
            <v>2012Influenza and pneumoniaMaleMaori</v>
          </cell>
          <cell r="M159">
            <v>2012</v>
          </cell>
          <cell r="N159" t="str">
            <v>Influenza and pneumonia</v>
          </cell>
          <cell r="O159" t="str">
            <v>Maori</v>
          </cell>
          <cell r="P159" t="str">
            <v>Male</v>
          </cell>
          <cell r="Q159">
            <v>22</v>
          </cell>
          <cell r="R159">
            <v>51.2</v>
          </cell>
        </row>
        <row r="160">
          <cell r="L160" t="str">
            <v>2012Influenza and pneumoniaMaleNon-Maori</v>
          </cell>
          <cell r="M160">
            <v>2012</v>
          </cell>
          <cell r="N160" t="str">
            <v>Influenza and pneumonia</v>
          </cell>
          <cell r="O160" t="str">
            <v>Non-Maori</v>
          </cell>
          <cell r="P160" t="str">
            <v>Male</v>
          </cell>
          <cell r="Q160">
            <v>279</v>
          </cell>
          <cell r="R160">
            <v>41.2</v>
          </cell>
        </row>
        <row r="161">
          <cell r="L161" t="str">
            <v>2012Intentional self-harmMaleAllEth</v>
          </cell>
          <cell r="M161">
            <v>2012</v>
          </cell>
          <cell r="N161" t="str">
            <v>Intentional self-harm</v>
          </cell>
          <cell r="O161" t="str">
            <v>AllEth</v>
          </cell>
          <cell r="P161" t="str">
            <v>Male</v>
          </cell>
          <cell r="Q161">
            <v>404</v>
          </cell>
          <cell r="R161">
            <v>73.599999999999994</v>
          </cell>
        </row>
        <row r="162">
          <cell r="L162" t="str">
            <v>2012Intentional self-harmMaleMaori</v>
          </cell>
          <cell r="M162">
            <v>2012</v>
          </cell>
          <cell r="N162" t="str">
            <v>Intentional self-harm</v>
          </cell>
          <cell r="O162" t="str">
            <v>Maori</v>
          </cell>
          <cell r="P162" t="str">
            <v>Male</v>
          </cell>
          <cell r="Q162">
            <v>82</v>
          </cell>
          <cell r="R162">
            <v>68.900000000000006</v>
          </cell>
        </row>
        <row r="163">
          <cell r="L163" t="str">
            <v>2012Intentional self-harmMaleNon-Maori</v>
          </cell>
          <cell r="M163">
            <v>2012</v>
          </cell>
          <cell r="N163" t="str">
            <v>Intentional self-harm</v>
          </cell>
          <cell r="O163" t="str">
            <v>Non-Maori</v>
          </cell>
          <cell r="P163" t="str">
            <v>Male</v>
          </cell>
          <cell r="Q163">
            <v>322</v>
          </cell>
          <cell r="R163">
            <v>74.900000000000006</v>
          </cell>
        </row>
        <row r="164">
          <cell r="L164" t="str">
            <v>2012Ischaemic heart diseaseMaleAllEth</v>
          </cell>
          <cell r="M164">
            <v>2012</v>
          </cell>
          <cell r="N164" t="str">
            <v>Ischaemic heart disease</v>
          </cell>
          <cell r="O164" t="str">
            <v>AllEth</v>
          </cell>
          <cell r="P164" t="str">
            <v>Male</v>
          </cell>
          <cell r="Q164">
            <v>2953</v>
          </cell>
          <cell r="R164">
            <v>55.3</v>
          </cell>
        </row>
        <row r="165">
          <cell r="L165" t="str">
            <v>2012Ischaemic heart diseaseMaleMaori</v>
          </cell>
          <cell r="M165">
            <v>2012</v>
          </cell>
          <cell r="N165" t="str">
            <v>Ischaemic heart disease</v>
          </cell>
          <cell r="O165" t="str">
            <v>Maori</v>
          </cell>
          <cell r="P165" t="str">
            <v>Male</v>
          </cell>
          <cell r="Q165">
            <v>288</v>
          </cell>
          <cell r="R165">
            <v>61.8</v>
          </cell>
        </row>
        <row r="166">
          <cell r="L166" t="str">
            <v>2012Ischaemic heart diseaseMaleNon-Maori</v>
          </cell>
          <cell r="M166">
            <v>2012</v>
          </cell>
          <cell r="N166" t="str">
            <v>Ischaemic heart disease</v>
          </cell>
          <cell r="O166" t="str">
            <v>Non-Maori</v>
          </cell>
          <cell r="P166" t="str">
            <v>Male</v>
          </cell>
          <cell r="Q166">
            <v>2665</v>
          </cell>
          <cell r="R166">
            <v>54.7</v>
          </cell>
        </row>
        <row r="167">
          <cell r="L167" t="str">
            <v>2012Lung cancerMaleAllEth</v>
          </cell>
          <cell r="M167">
            <v>2012</v>
          </cell>
          <cell r="N167" t="str">
            <v>Lung cancer</v>
          </cell>
          <cell r="O167" t="str">
            <v>AllEth</v>
          </cell>
          <cell r="P167" t="str">
            <v>Male</v>
          </cell>
          <cell r="Q167">
            <v>891</v>
          </cell>
          <cell r="R167">
            <v>54.7</v>
          </cell>
        </row>
        <row r="168">
          <cell r="L168" t="str">
            <v>2012Lung cancerMaleMaori</v>
          </cell>
          <cell r="M168">
            <v>2012</v>
          </cell>
          <cell r="N168" t="str">
            <v>Lung cancer</v>
          </cell>
          <cell r="O168" t="str">
            <v>Maori</v>
          </cell>
          <cell r="P168" t="str">
            <v>Male</v>
          </cell>
          <cell r="Q168">
            <v>140</v>
          </cell>
          <cell r="R168">
            <v>45.5</v>
          </cell>
        </row>
        <row r="169">
          <cell r="L169" t="str">
            <v>2012Lung cancerMaleNon-Maori</v>
          </cell>
          <cell r="M169">
            <v>2012</v>
          </cell>
          <cell r="N169" t="str">
            <v>Lung cancer</v>
          </cell>
          <cell r="O169" t="str">
            <v>Non-Maori</v>
          </cell>
          <cell r="P169" t="str">
            <v>Male</v>
          </cell>
          <cell r="Q169">
            <v>751</v>
          </cell>
          <cell r="R169">
            <v>56.9</v>
          </cell>
        </row>
        <row r="170">
          <cell r="L170" t="str">
            <v>2012Melanoma of the skinMaleAllEth</v>
          </cell>
          <cell r="M170">
            <v>2012</v>
          </cell>
          <cell r="N170" t="str">
            <v>Melanoma of the skin</v>
          </cell>
          <cell r="O170" t="str">
            <v>AllEth</v>
          </cell>
          <cell r="P170" t="str">
            <v>Male</v>
          </cell>
          <cell r="Q170">
            <v>222</v>
          </cell>
          <cell r="R170">
            <v>62.7</v>
          </cell>
        </row>
        <row r="171">
          <cell r="L171" t="str">
            <v>2012Melanoma of the skinMaleMaori</v>
          </cell>
          <cell r="M171">
            <v>2012</v>
          </cell>
          <cell r="N171" t="str">
            <v>Melanoma of the skin</v>
          </cell>
          <cell r="O171" t="str">
            <v>Maori</v>
          </cell>
          <cell r="P171" t="str">
            <v>Male</v>
          </cell>
          <cell r="Q171">
            <v>1</v>
          </cell>
          <cell r="R171">
            <v>33.299999999999997</v>
          </cell>
        </row>
        <row r="172">
          <cell r="L172" t="str">
            <v>2012Melanoma of the skinMaleNon-Maori</v>
          </cell>
          <cell r="M172">
            <v>2012</v>
          </cell>
          <cell r="N172" t="str">
            <v>Melanoma of the skin</v>
          </cell>
          <cell r="O172" t="str">
            <v>Non-Maori</v>
          </cell>
          <cell r="P172" t="str">
            <v>Male</v>
          </cell>
          <cell r="Q172">
            <v>221</v>
          </cell>
          <cell r="R172">
            <v>63</v>
          </cell>
        </row>
        <row r="173">
          <cell r="L173" t="str">
            <v>2012Motor vehicle accidentsMaleAllEth</v>
          </cell>
          <cell r="M173">
            <v>2012</v>
          </cell>
          <cell r="N173" t="str">
            <v>Motor vehicle accidents</v>
          </cell>
          <cell r="O173" t="str">
            <v>AllEth</v>
          </cell>
          <cell r="P173" t="str">
            <v>Male</v>
          </cell>
          <cell r="Q173">
            <v>255</v>
          </cell>
          <cell r="R173">
            <v>73.5</v>
          </cell>
        </row>
        <row r="174">
          <cell r="L174" t="str">
            <v>2012Motor vehicle accidentsMaleMaori</v>
          </cell>
          <cell r="M174">
            <v>2012</v>
          </cell>
          <cell r="N174" t="str">
            <v>Motor vehicle accidents</v>
          </cell>
          <cell r="O174" t="str">
            <v>Maori</v>
          </cell>
          <cell r="P174" t="str">
            <v>Male</v>
          </cell>
          <cell r="Q174">
            <v>68</v>
          </cell>
          <cell r="R174">
            <v>77.3</v>
          </cell>
        </row>
        <row r="175">
          <cell r="L175" t="str">
            <v>2012Motor vehicle accidentsMaleNon-Maori</v>
          </cell>
          <cell r="M175">
            <v>2012</v>
          </cell>
          <cell r="N175" t="str">
            <v>Motor vehicle accidents</v>
          </cell>
          <cell r="O175" t="str">
            <v>Non-Maori</v>
          </cell>
          <cell r="P175" t="str">
            <v>Male</v>
          </cell>
          <cell r="Q175">
            <v>187</v>
          </cell>
          <cell r="R175">
            <v>72.2</v>
          </cell>
        </row>
        <row r="176">
          <cell r="L176" t="str">
            <v>2012Other forms of heart diseaseMaleAllEth</v>
          </cell>
          <cell r="M176">
            <v>2012</v>
          </cell>
          <cell r="N176" t="str">
            <v>Other forms of heart disease</v>
          </cell>
          <cell r="O176" t="str">
            <v>AllEth</v>
          </cell>
          <cell r="P176" t="str">
            <v>Male</v>
          </cell>
          <cell r="Q176">
            <v>626</v>
          </cell>
          <cell r="R176">
            <v>45.2</v>
          </cell>
        </row>
        <row r="177">
          <cell r="L177" t="str">
            <v>2012Other forms of heart diseaseMaleMaori</v>
          </cell>
          <cell r="M177">
            <v>2012</v>
          </cell>
          <cell r="N177" t="str">
            <v>Other forms of heart disease</v>
          </cell>
          <cell r="O177" t="str">
            <v>Maori</v>
          </cell>
          <cell r="P177" t="str">
            <v>Male</v>
          </cell>
          <cell r="Q177">
            <v>89</v>
          </cell>
          <cell r="R177">
            <v>57.8</v>
          </cell>
        </row>
        <row r="178">
          <cell r="L178" t="str">
            <v>2012Other forms of heart diseaseMaleNon-Maori</v>
          </cell>
          <cell r="M178">
            <v>2012</v>
          </cell>
          <cell r="N178" t="str">
            <v>Other forms of heart disease</v>
          </cell>
          <cell r="O178" t="str">
            <v>Non-Maori</v>
          </cell>
          <cell r="P178" t="str">
            <v>Male</v>
          </cell>
          <cell r="Q178">
            <v>537</v>
          </cell>
          <cell r="R178">
            <v>43.7</v>
          </cell>
        </row>
        <row r="179">
          <cell r="L179" t="str">
            <v>2012Prostate cancerMaleAllEth</v>
          </cell>
          <cell r="M179">
            <v>2012</v>
          </cell>
          <cell r="N179" t="str">
            <v>Prostate cancer</v>
          </cell>
          <cell r="O179" t="str">
            <v>AllEth</v>
          </cell>
          <cell r="P179" t="str">
            <v>Male</v>
          </cell>
          <cell r="Q179">
            <v>607</v>
          </cell>
          <cell r="R179">
            <v>100</v>
          </cell>
        </row>
        <row r="180">
          <cell r="L180" t="str">
            <v>2012Prostate cancerMaleMaori</v>
          </cell>
          <cell r="M180">
            <v>2012</v>
          </cell>
          <cell r="N180" t="str">
            <v>Prostate cancer</v>
          </cell>
          <cell r="O180" t="str">
            <v>Maori</v>
          </cell>
          <cell r="P180" t="str">
            <v>Male</v>
          </cell>
          <cell r="Q180">
            <v>32</v>
          </cell>
          <cell r="R180">
            <v>100</v>
          </cell>
        </row>
        <row r="181">
          <cell r="L181" t="str">
            <v>2012Prostate cancerMaleNon-Maori</v>
          </cell>
          <cell r="M181">
            <v>2012</v>
          </cell>
          <cell r="N181" t="str">
            <v>Prostate cancer</v>
          </cell>
          <cell r="O181" t="str">
            <v>Non-Maori</v>
          </cell>
          <cell r="P181" t="str">
            <v>Male</v>
          </cell>
          <cell r="Q181">
            <v>575</v>
          </cell>
          <cell r="R181">
            <v>100</v>
          </cell>
        </row>
        <row r="182">
          <cell r="L182" t="str">
            <v>2013All cancerMaleAllEth</v>
          </cell>
          <cell r="M182">
            <v>2013</v>
          </cell>
          <cell r="N182" t="str">
            <v>All cancer</v>
          </cell>
          <cell r="O182" t="str">
            <v>AllEth</v>
          </cell>
          <cell r="P182" t="str">
            <v>Male</v>
          </cell>
          <cell r="Q182">
            <v>4821</v>
          </cell>
          <cell r="R182">
            <v>53.2</v>
          </cell>
        </row>
        <row r="183">
          <cell r="L183" t="str">
            <v>2013All cancerMaleMaori</v>
          </cell>
          <cell r="M183">
            <v>2013</v>
          </cell>
          <cell r="N183" t="str">
            <v>All cancer</v>
          </cell>
          <cell r="O183" t="str">
            <v>Maori</v>
          </cell>
          <cell r="P183" t="str">
            <v>Male</v>
          </cell>
          <cell r="Q183">
            <v>459</v>
          </cell>
          <cell r="R183">
            <v>46.4</v>
          </cell>
        </row>
        <row r="184">
          <cell r="L184" t="str">
            <v>2013All cancerMaleNon-Maori</v>
          </cell>
          <cell r="M184">
            <v>2013</v>
          </cell>
          <cell r="N184" t="str">
            <v>All cancer</v>
          </cell>
          <cell r="O184" t="str">
            <v>Non-Maori</v>
          </cell>
          <cell r="P184" t="str">
            <v>Male</v>
          </cell>
          <cell r="Q184">
            <v>4362</v>
          </cell>
          <cell r="R184">
            <v>54</v>
          </cell>
        </row>
        <row r="185">
          <cell r="L185" t="str">
            <v>2013All deathsMaleAllEth</v>
          </cell>
          <cell r="M185">
            <v>2013</v>
          </cell>
          <cell r="N185" t="str">
            <v>All deaths</v>
          </cell>
          <cell r="O185" t="str">
            <v>AllEth</v>
          </cell>
          <cell r="P185" t="str">
            <v>Male</v>
          </cell>
          <cell r="Q185">
            <v>14996</v>
          </cell>
          <cell r="R185">
            <v>50.6</v>
          </cell>
        </row>
        <row r="186">
          <cell r="L186" t="str">
            <v>2013All deathsMaleMaori</v>
          </cell>
          <cell r="M186">
            <v>2013</v>
          </cell>
          <cell r="N186" t="str">
            <v>All deaths</v>
          </cell>
          <cell r="O186" t="str">
            <v>Maori</v>
          </cell>
          <cell r="P186" t="str">
            <v>Male</v>
          </cell>
          <cell r="Q186">
            <v>1641</v>
          </cell>
          <cell r="R186">
            <v>52.6</v>
          </cell>
        </row>
        <row r="187">
          <cell r="L187" t="str">
            <v>2013All deathsMaleNon-Maori</v>
          </cell>
          <cell r="M187">
            <v>2013</v>
          </cell>
          <cell r="N187" t="str">
            <v>All deaths</v>
          </cell>
          <cell r="O187" t="str">
            <v>Non-Maori</v>
          </cell>
          <cell r="P187" t="str">
            <v>Male</v>
          </cell>
          <cell r="Q187">
            <v>13355</v>
          </cell>
          <cell r="R187">
            <v>50.4</v>
          </cell>
        </row>
        <row r="188">
          <cell r="L188" t="str">
            <v>2013AssaultMaleAllEth</v>
          </cell>
          <cell r="M188">
            <v>2013</v>
          </cell>
          <cell r="N188" t="str">
            <v>Assault</v>
          </cell>
          <cell r="O188" t="str">
            <v>AllEth</v>
          </cell>
          <cell r="P188" t="str">
            <v>Male</v>
          </cell>
          <cell r="Q188">
            <v>40</v>
          </cell>
          <cell r="R188">
            <v>74.099999999999994</v>
          </cell>
        </row>
        <row r="189">
          <cell r="L189" t="str">
            <v>2013AssaultMaleMaori</v>
          </cell>
          <cell r="M189">
            <v>2013</v>
          </cell>
          <cell r="N189" t="str">
            <v>Assault</v>
          </cell>
          <cell r="O189" t="str">
            <v>Maori</v>
          </cell>
          <cell r="P189" t="str">
            <v>Male</v>
          </cell>
          <cell r="Q189">
            <v>18</v>
          </cell>
          <cell r="R189">
            <v>69.2</v>
          </cell>
        </row>
        <row r="190">
          <cell r="L190" t="str">
            <v>2013AssaultMaleNon-Maori</v>
          </cell>
          <cell r="M190">
            <v>2013</v>
          </cell>
          <cell r="N190" t="str">
            <v>Assault</v>
          </cell>
          <cell r="O190" t="str">
            <v>Non-Maori</v>
          </cell>
          <cell r="P190" t="str">
            <v>Male</v>
          </cell>
          <cell r="Q190">
            <v>22</v>
          </cell>
          <cell r="R190">
            <v>78.599999999999994</v>
          </cell>
        </row>
        <row r="191">
          <cell r="L191" t="str">
            <v>2013Cerebrovascular diseaseMaleAllEth</v>
          </cell>
          <cell r="M191">
            <v>2013</v>
          </cell>
          <cell r="N191" t="str">
            <v>Cerebrovascular disease</v>
          </cell>
          <cell r="O191" t="str">
            <v>AllEth</v>
          </cell>
          <cell r="P191" t="str">
            <v>Male</v>
          </cell>
          <cell r="Q191">
            <v>938</v>
          </cell>
          <cell r="R191">
            <v>40.5</v>
          </cell>
        </row>
        <row r="192">
          <cell r="L192" t="str">
            <v>2013Cerebrovascular diseaseMaleMaori</v>
          </cell>
          <cell r="M192">
            <v>2013</v>
          </cell>
          <cell r="N192" t="str">
            <v>Cerebrovascular disease</v>
          </cell>
          <cell r="O192" t="str">
            <v>Maori</v>
          </cell>
          <cell r="P192" t="str">
            <v>Male</v>
          </cell>
          <cell r="Q192">
            <v>75</v>
          </cell>
          <cell r="R192">
            <v>45.2</v>
          </cell>
        </row>
        <row r="193">
          <cell r="L193" t="str">
            <v>2013Cerebrovascular diseaseMaleNon-Maori</v>
          </cell>
          <cell r="M193">
            <v>2013</v>
          </cell>
          <cell r="N193" t="str">
            <v>Cerebrovascular disease</v>
          </cell>
          <cell r="O193" t="str">
            <v>Non-Maori</v>
          </cell>
          <cell r="P193" t="str">
            <v>Male</v>
          </cell>
          <cell r="Q193">
            <v>863</v>
          </cell>
          <cell r="R193">
            <v>40.1</v>
          </cell>
        </row>
        <row r="194">
          <cell r="L194" t="str">
            <v>2013Cervical cancerMaleAllEth</v>
          </cell>
          <cell r="M194">
            <v>2013</v>
          </cell>
          <cell r="N194" t="str">
            <v>Cervical cancer</v>
          </cell>
          <cell r="O194" t="str">
            <v>AllEth</v>
          </cell>
          <cell r="P194" t="str">
            <v>Male</v>
          </cell>
        </row>
        <row r="195">
          <cell r="L195" t="str">
            <v>2013Cervical cancerMaleMaori</v>
          </cell>
          <cell r="M195">
            <v>2013</v>
          </cell>
          <cell r="N195" t="str">
            <v>Cervical cancer</v>
          </cell>
          <cell r="O195" t="str">
            <v>Maori</v>
          </cell>
          <cell r="P195" t="str">
            <v>Male</v>
          </cell>
        </row>
        <row r="196">
          <cell r="L196" t="str">
            <v>2013Cervical cancerMaleNon-Maori</v>
          </cell>
          <cell r="M196">
            <v>2013</v>
          </cell>
          <cell r="N196" t="str">
            <v>Cervical cancer</v>
          </cell>
          <cell r="O196" t="str">
            <v>Non-Maori</v>
          </cell>
          <cell r="P196" t="str">
            <v>Male</v>
          </cell>
        </row>
        <row r="197">
          <cell r="L197" t="str">
            <v>2013Chronic lower respiratory diseasesMaleAllEth</v>
          </cell>
          <cell r="M197">
            <v>2013</v>
          </cell>
          <cell r="N197" t="str">
            <v>Chronic lower respiratory diseases</v>
          </cell>
          <cell r="O197" t="str">
            <v>AllEth</v>
          </cell>
          <cell r="P197" t="str">
            <v>Male</v>
          </cell>
          <cell r="Q197">
            <v>859</v>
          </cell>
          <cell r="R197">
            <v>51.1</v>
          </cell>
        </row>
        <row r="198">
          <cell r="L198" t="str">
            <v>2013Chronic lower respiratory diseasesMaleMaori</v>
          </cell>
          <cell r="M198">
            <v>2013</v>
          </cell>
          <cell r="N198" t="str">
            <v>Chronic lower respiratory diseases</v>
          </cell>
          <cell r="O198" t="str">
            <v>Maori</v>
          </cell>
          <cell r="P198" t="str">
            <v>Male</v>
          </cell>
          <cell r="Q198">
            <v>86</v>
          </cell>
          <cell r="R198">
            <v>41.3</v>
          </cell>
        </row>
        <row r="199">
          <cell r="L199" t="str">
            <v>2013Chronic lower respiratory diseasesMaleNon-Maori</v>
          </cell>
          <cell r="M199">
            <v>2013</v>
          </cell>
          <cell r="N199" t="str">
            <v>Chronic lower respiratory diseases</v>
          </cell>
          <cell r="O199" t="str">
            <v>Non-Maori</v>
          </cell>
          <cell r="P199" t="str">
            <v>Male</v>
          </cell>
          <cell r="Q199">
            <v>773</v>
          </cell>
          <cell r="R199">
            <v>52.5</v>
          </cell>
        </row>
        <row r="200">
          <cell r="L200" t="str">
            <v>2013Colon, rectum and rectosigmoid junction cancerMaleAllEth</v>
          </cell>
          <cell r="M200">
            <v>2013</v>
          </cell>
          <cell r="N200" t="str">
            <v>Colon, rectum and rectosigmoid junction cancer</v>
          </cell>
          <cell r="O200" t="str">
            <v>AllEth</v>
          </cell>
          <cell r="P200" t="str">
            <v>Male</v>
          </cell>
          <cell r="Q200">
            <v>644</v>
          </cell>
          <cell r="R200">
            <v>52.7</v>
          </cell>
        </row>
        <row r="201">
          <cell r="L201" t="str">
            <v>2013Colon, rectum and rectosigmoid junction cancerMaleMaori</v>
          </cell>
          <cell r="M201">
            <v>2013</v>
          </cell>
          <cell r="N201" t="str">
            <v>Colon, rectum and rectosigmoid junction cancer</v>
          </cell>
          <cell r="O201" t="str">
            <v>Maori</v>
          </cell>
          <cell r="P201" t="str">
            <v>Male</v>
          </cell>
          <cell r="Q201">
            <v>37</v>
          </cell>
          <cell r="R201">
            <v>53.6</v>
          </cell>
        </row>
        <row r="202">
          <cell r="L202" t="str">
            <v>2013Colon, rectum and rectosigmoid junction cancerMaleNon-Maori</v>
          </cell>
          <cell r="M202">
            <v>2013</v>
          </cell>
          <cell r="N202" t="str">
            <v>Colon, rectum and rectosigmoid junction cancer</v>
          </cell>
          <cell r="O202" t="str">
            <v>Non-Maori</v>
          </cell>
          <cell r="P202" t="str">
            <v>Male</v>
          </cell>
          <cell r="Q202">
            <v>607</v>
          </cell>
          <cell r="R202">
            <v>52.6</v>
          </cell>
        </row>
        <row r="203">
          <cell r="L203" t="str">
            <v>2013Diabetes mellitusMaleAllEth</v>
          </cell>
          <cell r="M203">
            <v>2013</v>
          </cell>
          <cell r="N203" t="str">
            <v>Diabetes mellitus</v>
          </cell>
          <cell r="O203" t="str">
            <v>AllEth</v>
          </cell>
          <cell r="P203" t="str">
            <v>Male</v>
          </cell>
          <cell r="Q203">
            <v>437</v>
          </cell>
          <cell r="R203">
            <v>55.1</v>
          </cell>
        </row>
        <row r="204">
          <cell r="L204" t="str">
            <v>2013Diabetes mellitusMaleMaori</v>
          </cell>
          <cell r="M204">
            <v>2013</v>
          </cell>
          <cell r="N204" t="str">
            <v>Diabetes mellitus</v>
          </cell>
          <cell r="O204" t="str">
            <v>Maori</v>
          </cell>
          <cell r="P204" t="str">
            <v>Male</v>
          </cell>
          <cell r="Q204">
            <v>95</v>
          </cell>
          <cell r="R204">
            <v>56.2</v>
          </cell>
        </row>
        <row r="205">
          <cell r="L205" t="str">
            <v>2013Diabetes mellitusMaleNon-Maori</v>
          </cell>
          <cell r="M205">
            <v>2013</v>
          </cell>
          <cell r="N205" t="str">
            <v>Diabetes mellitus</v>
          </cell>
          <cell r="O205" t="str">
            <v>Non-Maori</v>
          </cell>
          <cell r="P205" t="str">
            <v>Male</v>
          </cell>
          <cell r="Q205">
            <v>342</v>
          </cell>
          <cell r="R205">
            <v>54.8</v>
          </cell>
        </row>
        <row r="206">
          <cell r="L206" t="str">
            <v>2013Diseases of the circulatory systemMaleAllEth</v>
          </cell>
          <cell r="M206">
            <v>2013</v>
          </cell>
          <cell r="N206" t="str">
            <v>Diseases of the circulatory system</v>
          </cell>
          <cell r="O206" t="str">
            <v>AllEth</v>
          </cell>
          <cell r="P206" t="str">
            <v>Male</v>
          </cell>
          <cell r="Q206">
            <v>4876</v>
          </cell>
          <cell r="R206">
            <v>49.9</v>
          </cell>
        </row>
        <row r="207">
          <cell r="L207" t="str">
            <v>2013Diseases of the circulatory systemMaleMaori</v>
          </cell>
          <cell r="M207">
            <v>2013</v>
          </cell>
          <cell r="N207" t="str">
            <v>Diseases of the circulatory system</v>
          </cell>
          <cell r="O207" t="str">
            <v>Maori</v>
          </cell>
          <cell r="P207" t="str">
            <v>Male</v>
          </cell>
          <cell r="Q207">
            <v>536</v>
          </cell>
          <cell r="R207">
            <v>55.9</v>
          </cell>
        </row>
        <row r="208">
          <cell r="L208" t="str">
            <v>2013Diseases of the circulatory systemMaleNon-Maori</v>
          </cell>
          <cell r="M208">
            <v>2013</v>
          </cell>
          <cell r="N208" t="str">
            <v>Diseases of the circulatory system</v>
          </cell>
          <cell r="O208" t="str">
            <v>Non-Maori</v>
          </cell>
          <cell r="P208" t="str">
            <v>Male</v>
          </cell>
          <cell r="Q208">
            <v>4340</v>
          </cell>
          <cell r="R208">
            <v>49.3</v>
          </cell>
        </row>
        <row r="209">
          <cell r="L209" t="str">
            <v>2013Diseases of the respiratory systemMaleAllEth</v>
          </cell>
          <cell r="M209">
            <v>2013</v>
          </cell>
          <cell r="N209" t="str">
            <v>Diseases of the respiratory system</v>
          </cell>
          <cell r="O209" t="str">
            <v>AllEth</v>
          </cell>
          <cell r="P209" t="str">
            <v>Male</v>
          </cell>
          <cell r="Q209">
            <v>1332</v>
          </cell>
          <cell r="R209">
            <v>49</v>
          </cell>
        </row>
        <row r="210">
          <cell r="L210" t="str">
            <v>2013Diseases of the respiratory systemMaleMaori</v>
          </cell>
          <cell r="M210">
            <v>2013</v>
          </cell>
          <cell r="N210" t="str">
            <v>Diseases of the respiratory system</v>
          </cell>
          <cell r="O210" t="str">
            <v>Maori</v>
          </cell>
          <cell r="P210" t="str">
            <v>Male</v>
          </cell>
          <cell r="Q210">
            <v>104</v>
          </cell>
          <cell r="R210">
            <v>40.299999999999997</v>
          </cell>
        </row>
        <row r="211">
          <cell r="L211" t="str">
            <v>2013Diseases of the respiratory systemMaleNon-Maori</v>
          </cell>
          <cell r="M211">
            <v>2013</v>
          </cell>
          <cell r="N211" t="str">
            <v>Diseases of the respiratory system</v>
          </cell>
          <cell r="O211" t="str">
            <v>Non-Maori</v>
          </cell>
          <cell r="P211" t="str">
            <v>Male</v>
          </cell>
          <cell r="Q211">
            <v>1228</v>
          </cell>
          <cell r="R211">
            <v>50</v>
          </cell>
        </row>
        <row r="212">
          <cell r="L212" t="str">
            <v>2013External causes of morbidity and mortalityMaleAllEth</v>
          </cell>
          <cell r="M212">
            <v>2013</v>
          </cell>
          <cell r="N212" t="str">
            <v>External causes of morbidity and mortality</v>
          </cell>
          <cell r="O212" t="str">
            <v>AllEth</v>
          </cell>
          <cell r="P212" t="str">
            <v>Male</v>
          </cell>
          <cell r="Q212">
            <v>1131</v>
          </cell>
          <cell r="R212">
            <v>63.8</v>
          </cell>
        </row>
        <row r="213">
          <cell r="L213" t="str">
            <v>2013External causes of morbidity and mortalityMaleMaori</v>
          </cell>
          <cell r="M213">
            <v>2013</v>
          </cell>
          <cell r="N213" t="str">
            <v>External causes of morbidity and mortality</v>
          </cell>
          <cell r="O213" t="str">
            <v>Maori</v>
          </cell>
          <cell r="P213" t="str">
            <v>Male</v>
          </cell>
          <cell r="Q213">
            <v>209</v>
          </cell>
          <cell r="R213">
            <v>68.099999999999994</v>
          </cell>
        </row>
        <row r="214">
          <cell r="L214" t="str">
            <v>2013External causes of morbidity and mortalityMaleNon-Maori</v>
          </cell>
          <cell r="M214">
            <v>2013</v>
          </cell>
          <cell r="N214" t="str">
            <v>External causes of morbidity and mortality</v>
          </cell>
          <cell r="O214" t="str">
            <v>Non-Maori</v>
          </cell>
          <cell r="P214" t="str">
            <v>Male</v>
          </cell>
          <cell r="Q214">
            <v>922</v>
          </cell>
          <cell r="R214">
            <v>62.8</v>
          </cell>
        </row>
        <row r="215">
          <cell r="L215" t="str">
            <v>2013Female breast cancerMaleAllEth</v>
          </cell>
          <cell r="M215">
            <v>2013</v>
          </cell>
          <cell r="N215" t="str">
            <v>Female breast cancer</v>
          </cell>
          <cell r="O215" t="str">
            <v>AllEth</v>
          </cell>
          <cell r="P215" t="str">
            <v>Male</v>
          </cell>
        </row>
        <row r="216">
          <cell r="L216" t="str">
            <v>2013Female breast cancerMaleMaori</v>
          </cell>
          <cell r="M216">
            <v>2013</v>
          </cell>
          <cell r="N216" t="str">
            <v>Female breast cancer</v>
          </cell>
          <cell r="O216" t="str">
            <v>Maori</v>
          </cell>
          <cell r="P216" t="str">
            <v>Male</v>
          </cell>
        </row>
        <row r="217">
          <cell r="L217" t="str">
            <v>2013Female breast cancerMaleNon-Maori</v>
          </cell>
          <cell r="M217">
            <v>2013</v>
          </cell>
          <cell r="N217" t="str">
            <v>Female breast cancer</v>
          </cell>
          <cell r="O217" t="str">
            <v>Non-Maori</v>
          </cell>
          <cell r="P217" t="str">
            <v>Male</v>
          </cell>
        </row>
        <row r="218">
          <cell r="L218" t="str">
            <v>2013Influenza and pneumoniaMaleAllEth</v>
          </cell>
          <cell r="M218">
            <v>2013</v>
          </cell>
          <cell r="N218" t="str">
            <v>Influenza and pneumonia</v>
          </cell>
          <cell r="O218" t="str">
            <v>AllEth</v>
          </cell>
          <cell r="P218" t="str">
            <v>Male</v>
          </cell>
          <cell r="Q218">
            <v>255</v>
          </cell>
          <cell r="R218">
            <v>39.5</v>
          </cell>
        </row>
        <row r="219">
          <cell r="L219" t="str">
            <v>2013Influenza and pneumoniaMaleMaori</v>
          </cell>
          <cell r="M219">
            <v>2013</v>
          </cell>
          <cell r="N219" t="str">
            <v>Influenza and pneumonia</v>
          </cell>
          <cell r="O219" t="str">
            <v>Maori</v>
          </cell>
          <cell r="P219" t="str">
            <v>Male</v>
          </cell>
          <cell r="Q219">
            <v>9</v>
          </cell>
          <cell r="R219">
            <v>27.3</v>
          </cell>
        </row>
        <row r="220">
          <cell r="L220" t="str">
            <v>2013Influenza and pneumoniaMaleNon-Maori</v>
          </cell>
          <cell r="M220">
            <v>2013</v>
          </cell>
          <cell r="N220" t="str">
            <v>Influenza and pneumonia</v>
          </cell>
          <cell r="O220" t="str">
            <v>Non-Maori</v>
          </cell>
          <cell r="P220" t="str">
            <v>Male</v>
          </cell>
          <cell r="Q220">
            <v>246</v>
          </cell>
          <cell r="R220">
            <v>40.1</v>
          </cell>
        </row>
        <row r="221">
          <cell r="L221" t="str">
            <v>2013Intentional self-harmMaleAllEth</v>
          </cell>
          <cell r="M221">
            <v>2013</v>
          </cell>
          <cell r="N221" t="str">
            <v>Intentional self-harm</v>
          </cell>
          <cell r="O221" t="str">
            <v>AllEth</v>
          </cell>
          <cell r="P221" t="str">
            <v>Male</v>
          </cell>
          <cell r="Q221">
            <v>366</v>
          </cell>
          <cell r="R221">
            <v>71.3</v>
          </cell>
        </row>
        <row r="222">
          <cell r="L222" t="str">
            <v>2013Intentional self-harmMaleMaori</v>
          </cell>
          <cell r="M222">
            <v>2013</v>
          </cell>
          <cell r="N222" t="str">
            <v>Intentional self-harm</v>
          </cell>
          <cell r="O222" t="str">
            <v>Maori</v>
          </cell>
          <cell r="P222" t="str">
            <v>Male</v>
          </cell>
          <cell r="Q222">
            <v>66</v>
          </cell>
          <cell r="R222">
            <v>62.9</v>
          </cell>
        </row>
        <row r="223">
          <cell r="L223" t="str">
            <v>2013Intentional self-harmMaleNon-Maori</v>
          </cell>
          <cell r="M223">
            <v>2013</v>
          </cell>
          <cell r="N223" t="str">
            <v>Intentional self-harm</v>
          </cell>
          <cell r="O223" t="str">
            <v>Non-Maori</v>
          </cell>
          <cell r="P223" t="str">
            <v>Male</v>
          </cell>
          <cell r="Q223">
            <v>300</v>
          </cell>
          <cell r="R223">
            <v>73.5</v>
          </cell>
        </row>
        <row r="224">
          <cell r="L224" t="str">
            <v>2013Ischaemic heart diseaseMaleAllEth</v>
          </cell>
          <cell r="M224">
            <v>2013</v>
          </cell>
          <cell r="N224" t="str">
            <v>Ischaemic heart disease</v>
          </cell>
          <cell r="O224" t="str">
            <v>AllEth</v>
          </cell>
          <cell r="P224" t="str">
            <v>Male</v>
          </cell>
          <cell r="Q224">
            <v>2813</v>
          </cell>
          <cell r="R224">
            <v>55.9</v>
          </cell>
        </row>
        <row r="225">
          <cell r="L225" t="str">
            <v>2013Ischaemic heart diseaseMaleMaori</v>
          </cell>
          <cell r="M225">
            <v>2013</v>
          </cell>
          <cell r="N225" t="str">
            <v>Ischaemic heart disease</v>
          </cell>
          <cell r="O225" t="str">
            <v>Maori</v>
          </cell>
          <cell r="P225" t="str">
            <v>Male</v>
          </cell>
          <cell r="Q225">
            <v>288</v>
          </cell>
          <cell r="R225">
            <v>60</v>
          </cell>
        </row>
        <row r="226">
          <cell r="L226" t="str">
            <v>2013Ischaemic heart diseaseMaleNon-Maori</v>
          </cell>
          <cell r="M226">
            <v>2013</v>
          </cell>
          <cell r="N226" t="str">
            <v>Ischaemic heart disease</v>
          </cell>
          <cell r="O226" t="str">
            <v>Non-Maori</v>
          </cell>
          <cell r="P226" t="str">
            <v>Male</v>
          </cell>
          <cell r="Q226">
            <v>2525</v>
          </cell>
          <cell r="R226">
            <v>55.5</v>
          </cell>
        </row>
        <row r="227">
          <cell r="L227" t="str">
            <v>2013Lung cancerMaleAllEth</v>
          </cell>
          <cell r="M227">
            <v>2013</v>
          </cell>
          <cell r="N227" t="str">
            <v>Lung cancer</v>
          </cell>
          <cell r="O227" t="str">
            <v>AllEth</v>
          </cell>
          <cell r="P227" t="str">
            <v>Male</v>
          </cell>
          <cell r="Q227">
            <v>864</v>
          </cell>
          <cell r="R227">
            <v>52.2</v>
          </cell>
        </row>
        <row r="228">
          <cell r="L228" t="str">
            <v>2013Lung cancerMaleMaori</v>
          </cell>
          <cell r="M228">
            <v>2013</v>
          </cell>
          <cell r="N228" t="str">
            <v>Lung cancer</v>
          </cell>
          <cell r="O228" t="str">
            <v>Maori</v>
          </cell>
          <cell r="P228" t="str">
            <v>Male</v>
          </cell>
          <cell r="Q228">
            <v>131</v>
          </cell>
          <cell r="R228">
            <v>43.8</v>
          </cell>
        </row>
        <row r="229">
          <cell r="L229" t="str">
            <v>2013Lung cancerMaleNon-Maori</v>
          </cell>
          <cell r="M229">
            <v>2013</v>
          </cell>
          <cell r="N229" t="str">
            <v>Lung cancer</v>
          </cell>
          <cell r="O229" t="str">
            <v>Non-Maori</v>
          </cell>
          <cell r="P229" t="str">
            <v>Male</v>
          </cell>
          <cell r="Q229">
            <v>733</v>
          </cell>
          <cell r="R229">
            <v>54</v>
          </cell>
        </row>
        <row r="230">
          <cell r="L230" t="str">
            <v>2013Melanoma of the skinMaleAllEth</v>
          </cell>
          <cell r="M230">
            <v>2013</v>
          </cell>
          <cell r="N230" t="str">
            <v>Melanoma of the skin</v>
          </cell>
          <cell r="O230" t="str">
            <v>AllEth</v>
          </cell>
          <cell r="P230" t="str">
            <v>Male</v>
          </cell>
          <cell r="Q230">
            <v>232</v>
          </cell>
          <cell r="R230">
            <v>65.2</v>
          </cell>
        </row>
        <row r="231">
          <cell r="L231" t="str">
            <v>2013Melanoma of the skinMaleMaori</v>
          </cell>
          <cell r="M231">
            <v>2013</v>
          </cell>
          <cell r="N231" t="str">
            <v>Melanoma of the skin</v>
          </cell>
          <cell r="O231" t="str">
            <v>Maori</v>
          </cell>
          <cell r="P231" t="str">
            <v>Male</v>
          </cell>
          <cell r="Q231">
            <v>5</v>
          </cell>
          <cell r="R231">
            <v>55.6</v>
          </cell>
        </row>
        <row r="232">
          <cell r="L232" t="str">
            <v>2013Melanoma of the skinMaleNon-Maori</v>
          </cell>
          <cell r="M232">
            <v>2013</v>
          </cell>
          <cell r="N232" t="str">
            <v>Melanoma of the skin</v>
          </cell>
          <cell r="O232" t="str">
            <v>Non-Maori</v>
          </cell>
          <cell r="P232" t="str">
            <v>Male</v>
          </cell>
          <cell r="Q232">
            <v>227</v>
          </cell>
          <cell r="R232">
            <v>65.400000000000006</v>
          </cell>
        </row>
        <row r="233">
          <cell r="L233" t="str">
            <v>2013Motor vehicle accidentsMaleAllEth</v>
          </cell>
          <cell r="M233">
            <v>2013</v>
          </cell>
          <cell r="N233" t="str">
            <v>Motor vehicle accidents</v>
          </cell>
          <cell r="O233" t="str">
            <v>AllEth</v>
          </cell>
          <cell r="P233" t="str">
            <v>Male</v>
          </cell>
          <cell r="Q233">
            <v>200</v>
          </cell>
          <cell r="R233">
            <v>71.2</v>
          </cell>
        </row>
        <row r="234">
          <cell r="L234" t="str">
            <v>2013Motor vehicle accidentsMaleMaori</v>
          </cell>
          <cell r="M234">
            <v>2013</v>
          </cell>
          <cell r="N234" t="str">
            <v>Motor vehicle accidents</v>
          </cell>
          <cell r="O234" t="str">
            <v>Maori</v>
          </cell>
          <cell r="P234" t="str">
            <v>Male</v>
          </cell>
          <cell r="Q234">
            <v>42</v>
          </cell>
          <cell r="R234">
            <v>67.7</v>
          </cell>
        </row>
        <row r="235">
          <cell r="L235" t="str">
            <v>2013Motor vehicle accidentsMaleNon-Maori</v>
          </cell>
          <cell r="M235">
            <v>2013</v>
          </cell>
          <cell r="N235" t="str">
            <v>Motor vehicle accidents</v>
          </cell>
          <cell r="O235" t="str">
            <v>Non-Maori</v>
          </cell>
          <cell r="P235" t="str">
            <v>Male</v>
          </cell>
          <cell r="Q235">
            <v>158</v>
          </cell>
          <cell r="R235">
            <v>72.099999999999994</v>
          </cell>
        </row>
        <row r="236">
          <cell r="L236" t="str">
            <v>2013Other forms of heart diseaseMaleAllEth</v>
          </cell>
          <cell r="M236">
            <v>2013</v>
          </cell>
          <cell r="N236" t="str">
            <v>Other forms of heart disease</v>
          </cell>
          <cell r="O236" t="str">
            <v>AllEth</v>
          </cell>
          <cell r="P236" t="str">
            <v>Male</v>
          </cell>
          <cell r="Q236">
            <v>649</v>
          </cell>
          <cell r="R236">
            <v>48</v>
          </cell>
        </row>
        <row r="237">
          <cell r="L237" t="str">
            <v>2013Other forms of heart diseaseMaleMaori</v>
          </cell>
          <cell r="M237">
            <v>2013</v>
          </cell>
          <cell r="N237" t="str">
            <v>Other forms of heart disease</v>
          </cell>
          <cell r="O237" t="str">
            <v>Maori</v>
          </cell>
          <cell r="P237" t="str">
            <v>Male</v>
          </cell>
          <cell r="Q237">
            <v>107</v>
          </cell>
          <cell r="R237">
            <v>62.2</v>
          </cell>
        </row>
        <row r="238">
          <cell r="L238" t="str">
            <v>2013Other forms of heart diseaseMaleNon-Maori</v>
          </cell>
          <cell r="M238">
            <v>2013</v>
          </cell>
          <cell r="N238" t="str">
            <v>Other forms of heart disease</v>
          </cell>
          <cell r="O238" t="str">
            <v>Non-Maori</v>
          </cell>
          <cell r="P238" t="str">
            <v>Male</v>
          </cell>
          <cell r="Q238">
            <v>542</v>
          </cell>
          <cell r="R238">
            <v>45.9</v>
          </cell>
        </row>
        <row r="239">
          <cell r="L239" t="str">
            <v>2013Prostate cancerMaleAllEth</v>
          </cell>
          <cell r="M239">
            <v>2013</v>
          </cell>
          <cell r="N239" t="str">
            <v>Prostate cancer</v>
          </cell>
          <cell r="O239" t="str">
            <v>AllEth</v>
          </cell>
          <cell r="P239" t="str">
            <v>Male</v>
          </cell>
          <cell r="Q239">
            <v>647</v>
          </cell>
          <cell r="R239">
            <v>100</v>
          </cell>
        </row>
        <row r="240">
          <cell r="L240" t="str">
            <v>2013Prostate cancerMaleMaori</v>
          </cell>
          <cell r="M240">
            <v>2013</v>
          </cell>
          <cell r="N240" t="str">
            <v>Prostate cancer</v>
          </cell>
          <cell r="O240" t="str">
            <v>Maori</v>
          </cell>
          <cell r="P240" t="str">
            <v>Male</v>
          </cell>
          <cell r="Q240">
            <v>41</v>
          </cell>
          <cell r="R240">
            <v>100</v>
          </cell>
        </row>
        <row r="241">
          <cell r="L241" t="str">
            <v>2013Prostate cancerMaleNon-Maori</v>
          </cell>
          <cell r="M241">
            <v>2013</v>
          </cell>
          <cell r="N241" t="str">
            <v>Prostate cancer</v>
          </cell>
          <cell r="O241" t="str">
            <v>Non-Maori</v>
          </cell>
          <cell r="P241" t="str">
            <v>Male</v>
          </cell>
          <cell r="Q241">
            <v>606</v>
          </cell>
          <cell r="R241">
            <v>100</v>
          </cell>
        </row>
        <row r="242">
          <cell r="L242" t="str">
            <v>2014All cancerMaleAllEth</v>
          </cell>
          <cell r="M242">
            <v>2014</v>
          </cell>
          <cell r="N242" t="str">
            <v>All cancer</v>
          </cell>
          <cell r="O242" t="str">
            <v>AllEth</v>
          </cell>
          <cell r="P242" t="str">
            <v>Male</v>
          </cell>
          <cell r="Q242">
            <v>4900</v>
          </cell>
          <cell r="R242">
            <v>53</v>
          </cell>
        </row>
        <row r="243">
          <cell r="L243" t="str">
            <v>2014All cancerMaleMaori</v>
          </cell>
          <cell r="M243">
            <v>2014</v>
          </cell>
          <cell r="N243" t="str">
            <v>All cancer</v>
          </cell>
          <cell r="O243" t="str">
            <v>Maori</v>
          </cell>
          <cell r="P243" t="str">
            <v>Male</v>
          </cell>
          <cell r="Q243">
            <v>453</v>
          </cell>
          <cell r="R243">
            <v>46.5</v>
          </cell>
        </row>
        <row r="244">
          <cell r="L244" t="str">
            <v>2014All cancerMaleNon-Maori</v>
          </cell>
          <cell r="M244">
            <v>2014</v>
          </cell>
          <cell r="N244" t="str">
            <v>All cancer</v>
          </cell>
          <cell r="O244" t="str">
            <v>Non-Maori</v>
          </cell>
          <cell r="P244" t="str">
            <v>Male</v>
          </cell>
          <cell r="Q244">
            <v>4447</v>
          </cell>
          <cell r="R244">
            <v>53.7</v>
          </cell>
        </row>
        <row r="245">
          <cell r="L245" t="str">
            <v>2014All deathsMaleAllEth</v>
          </cell>
          <cell r="M245">
            <v>2014</v>
          </cell>
          <cell r="N245" t="str">
            <v>All deaths</v>
          </cell>
          <cell r="O245" t="str">
            <v>AllEth</v>
          </cell>
          <cell r="P245" t="str">
            <v>Male</v>
          </cell>
          <cell r="Q245">
            <v>15707</v>
          </cell>
          <cell r="R245">
            <v>50.4</v>
          </cell>
        </row>
        <row r="246">
          <cell r="L246" t="str">
            <v>2014All deathsMaleMaori</v>
          </cell>
          <cell r="M246">
            <v>2014</v>
          </cell>
          <cell r="N246" t="str">
            <v>All deaths</v>
          </cell>
          <cell r="O246" t="str">
            <v>Maori</v>
          </cell>
          <cell r="P246" t="str">
            <v>Male</v>
          </cell>
          <cell r="Q246">
            <v>1716</v>
          </cell>
          <cell r="R246">
            <v>53.4</v>
          </cell>
        </row>
        <row r="247">
          <cell r="L247" t="str">
            <v>2014All deathsMaleNon-Maori</v>
          </cell>
          <cell r="M247">
            <v>2014</v>
          </cell>
          <cell r="N247" t="str">
            <v>All deaths</v>
          </cell>
          <cell r="O247" t="str">
            <v>Non-Maori</v>
          </cell>
          <cell r="P247" t="str">
            <v>Male</v>
          </cell>
          <cell r="Q247">
            <v>13991</v>
          </cell>
          <cell r="R247">
            <v>50.1</v>
          </cell>
        </row>
        <row r="248">
          <cell r="L248" t="str">
            <v>2014AssaultMaleAllEth</v>
          </cell>
          <cell r="M248">
            <v>2014</v>
          </cell>
          <cell r="N248" t="str">
            <v>Assault</v>
          </cell>
          <cell r="O248" t="str">
            <v>AllEth</v>
          </cell>
          <cell r="P248" t="str">
            <v>Male</v>
          </cell>
          <cell r="Q248">
            <v>31</v>
          </cell>
          <cell r="R248">
            <v>68.900000000000006</v>
          </cell>
        </row>
        <row r="249">
          <cell r="L249" t="str">
            <v>2014AssaultMaleMaori</v>
          </cell>
          <cell r="M249">
            <v>2014</v>
          </cell>
          <cell r="N249" t="str">
            <v>Assault</v>
          </cell>
          <cell r="O249" t="str">
            <v>Maori</v>
          </cell>
          <cell r="P249" t="str">
            <v>Male</v>
          </cell>
          <cell r="Q249">
            <v>14</v>
          </cell>
          <cell r="R249">
            <v>82.4</v>
          </cell>
        </row>
        <row r="250">
          <cell r="L250" t="str">
            <v>2014AssaultMaleNon-Maori</v>
          </cell>
          <cell r="M250">
            <v>2014</v>
          </cell>
          <cell r="N250" t="str">
            <v>Assault</v>
          </cell>
          <cell r="O250" t="str">
            <v>Non-Maori</v>
          </cell>
          <cell r="P250" t="str">
            <v>Male</v>
          </cell>
          <cell r="Q250">
            <v>17</v>
          </cell>
          <cell r="R250">
            <v>60.7</v>
          </cell>
        </row>
        <row r="251">
          <cell r="L251" t="str">
            <v>2014Cerebrovascular diseaseMaleAllEth</v>
          </cell>
          <cell r="M251">
            <v>2014</v>
          </cell>
          <cell r="N251" t="str">
            <v>Cerebrovascular disease</v>
          </cell>
          <cell r="O251" t="str">
            <v>AllEth</v>
          </cell>
          <cell r="P251" t="str">
            <v>Male</v>
          </cell>
          <cell r="Q251">
            <v>1036</v>
          </cell>
          <cell r="R251">
            <v>40.299999999999997</v>
          </cell>
        </row>
        <row r="252">
          <cell r="L252" t="str">
            <v>2014Cerebrovascular diseaseMaleMaori</v>
          </cell>
          <cell r="M252">
            <v>2014</v>
          </cell>
          <cell r="N252" t="str">
            <v>Cerebrovascular disease</v>
          </cell>
          <cell r="O252" t="str">
            <v>Maori</v>
          </cell>
          <cell r="P252" t="str">
            <v>Male</v>
          </cell>
          <cell r="Q252">
            <v>70</v>
          </cell>
          <cell r="R252">
            <v>42.7</v>
          </cell>
        </row>
        <row r="253">
          <cell r="L253" t="str">
            <v>2014Cerebrovascular diseaseMaleNon-Maori</v>
          </cell>
          <cell r="M253">
            <v>2014</v>
          </cell>
          <cell r="N253" t="str">
            <v>Cerebrovascular disease</v>
          </cell>
          <cell r="O253" t="str">
            <v>Non-Maori</v>
          </cell>
          <cell r="P253" t="str">
            <v>Male</v>
          </cell>
          <cell r="Q253">
            <v>966</v>
          </cell>
          <cell r="R253">
            <v>40.200000000000003</v>
          </cell>
        </row>
        <row r="254">
          <cell r="L254" t="str">
            <v>2014Cervical cancerMaleAllEth</v>
          </cell>
          <cell r="M254">
            <v>2014</v>
          </cell>
          <cell r="N254" t="str">
            <v>Cervical cancer</v>
          </cell>
          <cell r="O254" t="str">
            <v>AllEth</v>
          </cell>
          <cell r="P254" t="str">
            <v>Male</v>
          </cell>
        </row>
        <row r="255">
          <cell r="L255" t="str">
            <v>2014Cervical cancerMaleMaori</v>
          </cell>
          <cell r="M255">
            <v>2014</v>
          </cell>
          <cell r="N255" t="str">
            <v>Cervical cancer</v>
          </cell>
          <cell r="O255" t="str">
            <v>Maori</v>
          </cell>
          <cell r="P255" t="str">
            <v>Male</v>
          </cell>
        </row>
        <row r="256">
          <cell r="L256" t="str">
            <v>2014Cervical cancerMaleNon-Maori</v>
          </cell>
          <cell r="M256">
            <v>2014</v>
          </cell>
          <cell r="N256" t="str">
            <v>Cervical cancer</v>
          </cell>
          <cell r="O256" t="str">
            <v>Non-Maori</v>
          </cell>
          <cell r="P256" t="str">
            <v>Male</v>
          </cell>
        </row>
        <row r="257">
          <cell r="L257" t="str">
            <v>2014Chronic lower respiratory diseasesMaleAllEth</v>
          </cell>
          <cell r="M257">
            <v>2014</v>
          </cell>
          <cell r="N257" t="str">
            <v>Chronic lower respiratory diseases</v>
          </cell>
          <cell r="O257" t="str">
            <v>AllEth</v>
          </cell>
          <cell r="P257" t="str">
            <v>Male</v>
          </cell>
          <cell r="Q257">
            <v>872</v>
          </cell>
          <cell r="R257">
            <v>47.7</v>
          </cell>
        </row>
        <row r="258">
          <cell r="L258" t="str">
            <v>2014Chronic lower respiratory diseasesMaleMaori</v>
          </cell>
          <cell r="M258">
            <v>2014</v>
          </cell>
          <cell r="N258" t="str">
            <v>Chronic lower respiratory diseases</v>
          </cell>
          <cell r="O258" t="str">
            <v>Maori</v>
          </cell>
          <cell r="P258" t="str">
            <v>Male</v>
          </cell>
          <cell r="Q258">
            <v>105</v>
          </cell>
          <cell r="R258">
            <v>44.3</v>
          </cell>
        </row>
        <row r="259">
          <cell r="L259" t="str">
            <v>2014Chronic lower respiratory diseasesMaleNon-Maori</v>
          </cell>
          <cell r="M259">
            <v>2014</v>
          </cell>
          <cell r="N259" t="str">
            <v>Chronic lower respiratory diseases</v>
          </cell>
          <cell r="O259" t="str">
            <v>Non-Maori</v>
          </cell>
          <cell r="P259" t="str">
            <v>Male</v>
          </cell>
          <cell r="Q259">
            <v>767</v>
          </cell>
          <cell r="R259">
            <v>48.2</v>
          </cell>
        </row>
        <row r="260">
          <cell r="L260" t="str">
            <v>2014Colon, rectum and rectosigmoid junction cancerMaleAllEth</v>
          </cell>
          <cell r="M260">
            <v>2014</v>
          </cell>
          <cell r="N260" t="str">
            <v>Colon, rectum and rectosigmoid junction cancer</v>
          </cell>
          <cell r="O260" t="str">
            <v>AllEth</v>
          </cell>
          <cell r="P260" t="str">
            <v>Male</v>
          </cell>
          <cell r="Q260">
            <v>637</v>
          </cell>
          <cell r="R260">
            <v>51</v>
          </cell>
        </row>
        <row r="261">
          <cell r="L261" t="str">
            <v>2014Colon, rectum and rectosigmoid junction cancerMaleMaori</v>
          </cell>
          <cell r="M261">
            <v>2014</v>
          </cell>
          <cell r="N261" t="str">
            <v>Colon, rectum and rectosigmoid junction cancer</v>
          </cell>
          <cell r="O261" t="str">
            <v>Maori</v>
          </cell>
          <cell r="P261" t="str">
            <v>Male</v>
          </cell>
          <cell r="Q261">
            <v>44</v>
          </cell>
          <cell r="R261">
            <v>56.4</v>
          </cell>
        </row>
        <row r="262">
          <cell r="L262" t="str">
            <v>2014Colon, rectum and rectosigmoid junction cancerMaleNon-Maori</v>
          </cell>
          <cell r="M262">
            <v>2014</v>
          </cell>
          <cell r="N262" t="str">
            <v>Colon, rectum and rectosigmoid junction cancer</v>
          </cell>
          <cell r="O262" t="str">
            <v>Non-Maori</v>
          </cell>
          <cell r="P262" t="str">
            <v>Male</v>
          </cell>
          <cell r="Q262">
            <v>593</v>
          </cell>
          <cell r="R262">
            <v>50.6</v>
          </cell>
        </row>
        <row r="263">
          <cell r="L263" t="str">
            <v>2014Diabetes mellitusMaleAllEth</v>
          </cell>
          <cell r="M263">
            <v>2014</v>
          </cell>
          <cell r="N263" t="str">
            <v>Diabetes mellitus</v>
          </cell>
          <cell r="O263" t="str">
            <v>AllEth</v>
          </cell>
          <cell r="P263" t="str">
            <v>Male</v>
          </cell>
          <cell r="Q263">
            <v>431</v>
          </cell>
          <cell r="R263">
            <v>54.5</v>
          </cell>
        </row>
        <row r="264">
          <cell r="L264" t="str">
            <v>2014Diabetes mellitusMaleMaori</v>
          </cell>
          <cell r="M264">
            <v>2014</v>
          </cell>
          <cell r="N264" t="str">
            <v>Diabetes mellitus</v>
          </cell>
          <cell r="O264" t="str">
            <v>Maori</v>
          </cell>
          <cell r="P264" t="str">
            <v>Male</v>
          </cell>
          <cell r="Q264">
            <v>91</v>
          </cell>
          <cell r="R264">
            <v>58</v>
          </cell>
        </row>
        <row r="265">
          <cell r="L265" t="str">
            <v>2014Diabetes mellitusMaleNon-Maori</v>
          </cell>
          <cell r="M265">
            <v>2014</v>
          </cell>
          <cell r="N265" t="str">
            <v>Diabetes mellitus</v>
          </cell>
          <cell r="O265" t="str">
            <v>Non-Maori</v>
          </cell>
          <cell r="P265" t="str">
            <v>Male</v>
          </cell>
          <cell r="Q265">
            <v>340</v>
          </cell>
          <cell r="R265">
            <v>53.6</v>
          </cell>
        </row>
        <row r="266">
          <cell r="L266" t="str">
            <v>2014Diseases of the circulatory systemMaleAllEth</v>
          </cell>
          <cell r="M266">
            <v>2014</v>
          </cell>
          <cell r="N266" t="str">
            <v>Diseases of the circulatory system</v>
          </cell>
          <cell r="O266" t="str">
            <v>AllEth</v>
          </cell>
          <cell r="P266" t="str">
            <v>Male</v>
          </cell>
          <cell r="Q266">
            <v>5138</v>
          </cell>
          <cell r="R266">
            <v>49.6</v>
          </cell>
        </row>
        <row r="267">
          <cell r="L267" t="str">
            <v>2014Diseases of the circulatory systemMaleMaori</v>
          </cell>
          <cell r="M267">
            <v>2014</v>
          </cell>
          <cell r="N267" t="str">
            <v>Diseases of the circulatory system</v>
          </cell>
          <cell r="O267" t="str">
            <v>Maori</v>
          </cell>
          <cell r="P267" t="str">
            <v>Male</v>
          </cell>
          <cell r="Q267">
            <v>581</v>
          </cell>
          <cell r="R267">
            <v>57</v>
          </cell>
        </row>
        <row r="268">
          <cell r="L268" t="str">
            <v>2014Diseases of the circulatory systemMaleNon-Maori</v>
          </cell>
          <cell r="M268">
            <v>2014</v>
          </cell>
          <cell r="N268" t="str">
            <v>Diseases of the circulatory system</v>
          </cell>
          <cell r="O268" t="str">
            <v>Non-Maori</v>
          </cell>
          <cell r="P268" t="str">
            <v>Male</v>
          </cell>
          <cell r="Q268">
            <v>4557</v>
          </cell>
          <cell r="R268">
            <v>48.8</v>
          </cell>
        </row>
        <row r="269">
          <cell r="L269" t="str">
            <v>2014Diseases of the respiratory systemMaleAllEth</v>
          </cell>
          <cell r="M269">
            <v>2014</v>
          </cell>
          <cell r="N269" t="str">
            <v>Diseases of the respiratory system</v>
          </cell>
          <cell r="O269" t="str">
            <v>AllEth</v>
          </cell>
          <cell r="P269" t="str">
            <v>Male</v>
          </cell>
          <cell r="Q269">
            <v>1410</v>
          </cell>
          <cell r="R269">
            <v>48.4</v>
          </cell>
        </row>
        <row r="270">
          <cell r="L270" t="str">
            <v>2014Diseases of the respiratory systemMaleMaori</v>
          </cell>
          <cell r="M270">
            <v>2014</v>
          </cell>
          <cell r="N270" t="str">
            <v>Diseases of the respiratory system</v>
          </cell>
          <cell r="O270" t="str">
            <v>Maori</v>
          </cell>
          <cell r="P270" t="str">
            <v>Male</v>
          </cell>
          <cell r="Q270">
            <v>140</v>
          </cell>
          <cell r="R270">
            <v>48.1</v>
          </cell>
        </row>
        <row r="271">
          <cell r="L271" t="str">
            <v>2014Diseases of the respiratory systemMaleNon-Maori</v>
          </cell>
          <cell r="M271">
            <v>2014</v>
          </cell>
          <cell r="N271" t="str">
            <v>Diseases of the respiratory system</v>
          </cell>
          <cell r="O271" t="str">
            <v>Non-Maori</v>
          </cell>
          <cell r="P271" t="str">
            <v>Male</v>
          </cell>
          <cell r="Q271">
            <v>1270</v>
          </cell>
          <cell r="R271">
            <v>48.4</v>
          </cell>
        </row>
        <row r="272">
          <cell r="L272" t="str">
            <v>2014External causes of morbidity and mortalityMaleAllEth</v>
          </cell>
          <cell r="M272">
            <v>2014</v>
          </cell>
          <cell r="N272" t="str">
            <v>External causes of morbidity and mortality</v>
          </cell>
          <cell r="O272" t="str">
            <v>AllEth</v>
          </cell>
          <cell r="P272" t="str">
            <v>Male</v>
          </cell>
          <cell r="Q272">
            <v>1168</v>
          </cell>
          <cell r="R272">
            <v>62.8</v>
          </cell>
        </row>
        <row r="273">
          <cell r="L273" t="str">
            <v>2014External causes of morbidity and mortalityMaleMaori</v>
          </cell>
          <cell r="M273">
            <v>2014</v>
          </cell>
          <cell r="N273" t="str">
            <v>External causes of morbidity and mortality</v>
          </cell>
          <cell r="O273" t="str">
            <v>Maori</v>
          </cell>
          <cell r="P273" t="str">
            <v>Male</v>
          </cell>
          <cell r="Q273">
            <v>220</v>
          </cell>
          <cell r="R273">
            <v>70.7</v>
          </cell>
        </row>
        <row r="274">
          <cell r="L274" t="str">
            <v>2014External causes of morbidity and mortalityMaleNon-Maori</v>
          </cell>
          <cell r="M274">
            <v>2014</v>
          </cell>
          <cell r="N274" t="str">
            <v>External causes of morbidity and mortality</v>
          </cell>
          <cell r="O274" t="str">
            <v>Non-Maori</v>
          </cell>
          <cell r="P274" t="str">
            <v>Male</v>
          </cell>
          <cell r="Q274">
            <v>948</v>
          </cell>
          <cell r="R274">
            <v>61.2</v>
          </cell>
        </row>
        <row r="275">
          <cell r="L275" t="str">
            <v>2014Female breast cancerMaleAllEth</v>
          </cell>
          <cell r="M275">
            <v>2014</v>
          </cell>
          <cell r="N275" t="str">
            <v>Female breast cancer</v>
          </cell>
          <cell r="O275" t="str">
            <v>AllEth</v>
          </cell>
          <cell r="P275" t="str">
            <v>Male</v>
          </cell>
        </row>
        <row r="276">
          <cell r="L276" t="str">
            <v>2014Female breast cancerMaleMaori</v>
          </cell>
          <cell r="M276">
            <v>2014</v>
          </cell>
          <cell r="N276" t="str">
            <v>Female breast cancer</v>
          </cell>
          <cell r="O276" t="str">
            <v>Maori</v>
          </cell>
          <cell r="P276" t="str">
            <v>Male</v>
          </cell>
        </row>
        <row r="277">
          <cell r="L277" t="str">
            <v>2014Female breast cancerMaleNon-Maori</v>
          </cell>
          <cell r="M277">
            <v>2014</v>
          </cell>
          <cell r="N277" t="str">
            <v>Female breast cancer</v>
          </cell>
          <cell r="O277" t="str">
            <v>Non-Maori</v>
          </cell>
          <cell r="P277" t="str">
            <v>Male</v>
          </cell>
        </row>
        <row r="278">
          <cell r="L278" t="str">
            <v>2014Influenza and pneumoniaMaleAllEth</v>
          </cell>
          <cell r="M278">
            <v>2014</v>
          </cell>
          <cell r="N278" t="str">
            <v>Influenza and pneumonia</v>
          </cell>
          <cell r="O278" t="str">
            <v>AllEth</v>
          </cell>
          <cell r="P278" t="str">
            <v>Male</v>
          </cell>
          <cell r="Q278">
            <v>310</v>
          </cell>
          <cell r="R278">
            <v>43.9</v>
          </cell>
        </row>
        <row r="279">
          <cell r="L279" t="str">
            <v>2014Influenza and pneumoniaMaleMaori</v>
          </cell>
          <cell r="M279">
            <v>2014</v>
          </cell>
          <cell r="N279" t="str">
            <v>Influenza and pneumonia</v>
          </cell>
          <cell r="O279" t="str">
            <v>Maori</v>
          </cell>
          <cell r="P279" t="str">
            <v>Male</v>
          </cell>
          <cell r="Q279">
            <v>24</v>
          </cell>
          <cell r="R279">
            <v>55.8</v>
          </cell>
        </row>
        <row r="280">
          <cell r="L280" t="str">
            <v>2014Influenza and pneumoniaMaleNon-Maori</v>
          </cell>
          <cell r="M280">
            <v>2014</v>
          </cell>
          <cell r="N280" t="str">
            <v>Influenza and pneumonia</v>
          </cell>
          <cell r="O280" t="str">
            <v>Non-Maori</v>
          </cell>
          <cell r="P280" t="str">
            <v>Male</v>
          </cell>
          <cell r="Q280">
            <v>286</v>
          </cell>
          <cell r="R280">
            <v>43.1</v>
          </cell>
        </row>
        <row r="281">
          <cell r="L281" t="str">
            <v>2014Intentional self-harmMaleAllEth</v>
          </cell>
          <cell r="M281">
            <v>2014</v>
          </cell>
          <cell r="N281" t="str">
            <v>Intentional self-harm</v>
          </cell>
          <cell r="O281" t="str">
            <v>AllEth</v>
          </cell>
          <cell r="P281" t="str">
            <v>Male</v>
          </cell>
          <cell r="Q281">
            <v>379</v>
          </cell>
          <cell r="R281">
            <v>74.599999999999994</v>
          </cell>
        </row>
        <row r="282">
          <cell r="L282" t="str">
            <v>2014Intentional self-harmMaleMaori</v>
          </cell>
          <cell r="M282">
            <v>2014</v>
          </cell>
          <cell r="N282" t="str">
            <v>Intentional self-harm</v>
          </cell>
          <cell r="O282" t="str">
            <v>Maori</v>
          </cell>
          <cell r="P282" t="str">
            <v>Male</v>
          </cell>
          <cell r="Q282">
            <v>66</v>
          </cell>
          <cell r="R282">
            <v>72.5</v>
          </cell>
        </row>
        <row r="283">
          <cell r="L283" t="str">
            <v>2014Intentional self-harmMaleNon-Maori</v>
          </cell>
          <cell r="M283">
            <v>2014</v>
          </cell>
          <cell r="N283" t="str">
            <v>Intentional self-harm</v>
          </cell>
          <cell r="O283" t="str">
            <v>Non-Maori</v>
          </cell>
          <cell r="P283" t="str">
            <v>Male</v>
          </cell>
          <cell r="Q283">
            <v>313</v>
          </cell>
          <cell r="R283">
            <v>75.099999999999994</v>
          </cell>
        </row>
        <row r="284">
          <cell r="L284" t="str">
            <v>2014Ischaemic heart diseaseMaleAllEth</v>
          </cell>
          <cell r="M284">
            <v>2014</v>
          </cell>
          <cell r="N284" t="str">
            <v>Ischaemic heart disease</v>
          </cell>
          <cell r="O284" t="str">
            <v>AllEth</v>
          </cell>
          <cell r="P284" t="str">
            <v>Male</v>
          </cell>
          <cell r="Q284">
            <v>2837</v>
          </cell>
          <cell r="R284">
            <v>55.6</v>
          </cell>
        </row>
        <row r="285">
          <cell r="L285" t="str">
            <v>2014Ischaemic heart diseaseMaleMaori</v>
          </cell>
          <cell r="M285">
            <v>2014</v>
          </cell>
          <cell r="N285" t="str">
            <v>Ischaemic heart disease</v>
          </cell>
          <cell r="O285" t="str">
            <v>Maori</v>
          </cell>
          <cell r="P285" t="str">
            <v>Male</v>
          </cell>
          <cell r="Q285">
            <v>311</v>
          </cell>
          <cell r="R285">
            <v>62.6</v>
          </cell>
        </row>
        <row r="286">
          <cell r="L286" t="str">
            <v>2014Ischaemic heart diseaseMaleNon-Maori</v>
          </cell>
          <cell r="M286">
            <v>2014</v>
          </cell>
          <cell r="N286" t="str">
            <v>Ischaemic heart disease</v>
          </cell>
          <cell r="O286" t="str">
            <v>Non-Maori</v>
          </cell>
          <cell r="P286" t="str">
            <v>Male</v>
          </cell>
          <cell r="Q286">
            <v>2526</v>
          </cell>
          <cell r="R286">
            <v>54.9</v>
          </cell>
        </row>
        <row r="287">
          <cell r="L287" t="str">
            <v>2014Lung cancerMaleAllEth</v>
          </cell>
          <cell r="M287">
            <v>2014</v>
          </cell>
          <cell r="N287" t="str">
            <v>Lung cancer</v>
          </cell>
          <cell r="O287" t="str">
            <v>AllEth</v>
          </cell>
          <cell r="P287" t="str">
            <v>Male</v>
          </cell>
          <cell r="Q287">
            <v>889</v>
          </cell>
          <cell r="R287">
            <v>52.9</v>
          </cell>
        </row>
        <row r="288">
          <cell r="L288" t="str">
            <v>2014Lung cancerMaleMaori</v>
          </cell>
          <cell r="M288">
            <v>2014</v>
          </cell>
          <cell r="N288" t="str">
            <v>Lung cancer</v>
          </cell>
          <cell r="O288" t="str">
            <v>Maori</v>
          </cell>
          <cell r="P288" t="str">
            <v>Male</v>
          </cell>
          <cell r="Q288">
            <v>146</v>
          </cell>
          <cell r="R288">
            <v>44.8</v>
          </cell>
        </row>
        <row r="289">
          <cell r="L289" t="str">
            <v>2014Lung cancerMaleNon-Maori</v>
          </cell>
          <cell r="M289">
            <v>2014</v>
          </cell>
          <cell r="N289" t="str">
            <v>Lung cancer</v>
          </cell>
          <cell r="O289" t="str">
            <v>Non-Maori</v>
          </cell>
          <cell r="P289" t="str">
            <v>Male</v>
          </cell>
          <cell r="Q289">
            <v>743</v>
          </cell>
          <cell r="R289">
            <v>54.9</v>
          </cell>
        </row>
        <row r="290">
          <cell r="L290" t="str">
            <v>2014Melanoma of the skinMaleAllEth</v>
          </cell>
          <cell r="M290">
            <v>2014</v>
          </cell>
          <cell r="N290" t="str">
            <v>Melanoma of the skin</v>
          </cell>
          <cell r="O290" t="str">
            <v>AllEth</v>
          </cell>
          <cell r="P290" t="str">
            <v>Male</v>
          </cell>
          <cell r="Q290">
            <v>237</v>
          </cell>
          <cell r="R290">
            <v>62.7</v>
          </cell>
        </row>
        <row r="291">
          <cell r="L291" t="str">
            <v>2014Melanoma of the skinMaleMaori</v>
          </cell>
          <cell r="M291">
            <v>2014</v>
          </cell>
          <cell r="N291" t="str">
            <v>Melanoma of the skin</v>
          </cell>
          <cell r="O291" t="str">
            <v>Maori</v>
          </cell>
          <cell r="P291" t="str">
            <v>Male</v>
          </cell>
          <cell r="Q291">
            <v>2</v>
          </cell>
          <cell r="R291">
            <v>66.7</v>
          </cell>
        </row>
        <row r="292">
          <cell r="L292" t="str">
            <v>2014Melanoma of the skinMaleNon-Maori</v>
          </cell>
          <cell r="M292">
            <v>2014</v>
          </cell>
          <cell r="N292" t="str">
            <v>Melanoma of the skin</v>
          </cell>
          <cell r="O292" t="str">
            <v>Non-Maori</v>
          </cell>
          <cell r="P292" t="str">
            <v>Male</v>
          </cell>
          <cell r="Q292">
            <v>235</v>
          </cell>
          <cell r="R292">
            <v>62.7</v>
          </cell>
        </row>
        <row r="293">
          <cell r="L293" t="str">
            <v>2014Motor vehicle accidentsMaleAllEth</v>
          </cell>
          <cell r="M293">
            <v>2014</v>
          </cell>
          <cell r="N293" t="str">
            <v>Motor vehicle accidents</v>
          </cell>
          <cell r="O293" t="str">
            <v>AllEth</v>
          </cell>
          <cell r="P293" t="str">
            <v>Male</v>
          </cell>
          <cell r="Q293">
            <v>207</v>
          </cell>
          <cell r="R293">
            <v>65.7</v>
          </cell>
        </row>
        <row r="294">
          <cell r="L294" t="str">
            <v>2014Motor vehicle accidentsMaleMaori</v>
          </cell>
          <cell r="M294">
            <v>2014</v>
          </cell>
          <cell r="N294" t="str">
            <v>Motor vehicle accidents</v>
          </cell>
          <cell r="O294" t="str">
            <v>Maori</v>
          </cell>
          <cell r="P294" t="str">
            <v>Male</v>
          </cell>
          <cell r="Q294">
            <v>47</v>
          </cell>
          <cell r="R294">
            <v>68.099999999999994</v>
          </cell>
        </row>
        <row r="295">
          <cell r="L295" t="str">
            <v>2014Motor vehicle accidentsMaleNon-Maori</v>
          </cell>
          <cell r="M295">
            <v>2014</v>
          </cell>
          <cell r="N295" t="str">
            <v>Motor vehicle accidents</v>
          </cell>
          <cell r="O295" t="str">
            <v>Non-Maori</v>
          </cell>
          <cell r="P295" t="str">
            <v>Male</v>
          </cell>
          <cell r="Q295">
            <v>160</v>
          </cell>
          <cell r="R295">
            <v>65</v>
          </cell>
        </row>
        <row r="296">
          <cell r="L296" t="str">
            <v>2014Other forms of heart diseaseMaleAllEth</v>
          </cell>
          <cell r="M296">
            <v>2014</v>
          </cell>
          <cell r="N296" t="str">
            <v>Other forms of heart disease</v>
          </cell>
          <cell r="O296" t="str">
            <v>AllEth</v>
          </cell>
          <cell r="P296" t="str">
            <v>Male</v>
          </cell>
          <cell r="Q296">
            <v>719</v>
          </cell>
          <cell r="R296">
            <v>48.6</v>
          </cell>
        </row>
        <row r="297">
          <cell r="L297" t="str">
            <v>2014Other forms of heart diseaseMaleMaori</v>
          </cell>
          <cell r="M297">
            <v>2014</v>
          </cell>
          <cell r="N297" t="str">
            <v>Other forms of heart disease</v>
          </cell>
          <cell r="O297" t="str">
            <v>Maori</v>
          </cell>
          <cell r="P297" t="str">
            <v>Male</v>
          </cell>
          <cell r="Q297">
            <v>109</v>
          </cell>
          <cell r="R297">
            <v>58.9</v>
          </cell>
        </row>
        <row r="298">
          <cell r="L298" t="str">
            <v>2014Other forms of heart diseaseMaleNon-Maori</v>
          </cell>
          <cell r="M298">
            <v>2014</v>
          </cell>
          <cell r="N298" t="str">
            <v>Other forms of heart disease</v>
          </cell>
          <cell r="O298" t="str">
            <v>Non-Maori</v>
          </cell>
          <cell r="P298" t="str">
            <v>Male</v>
          </cell>
          <cell r="Q298">
            <v>610</v>
          </cell>
          <cell r="R298">
            <v>47.1</v>
          </cell>
        </row>
        <row r="299">
          <cell r="L299" t="str">
            <v>2014Prostate cancerMaleAllEth</v>
          </cell>
          <cell r="M299">
            <v>2014</v>
          </cell>
          <cell r="N299" t="str">
            <v>Prostate cancer</v>
          </cell>
          <cell r="O299" t="str">
            <v>AllEth</v>
          </cell>
          <cell r="P299" t="str">
            <v>Male</v>
          </cell>
          <cell r="Q299">
            <v>651</v>
          </cell>
          <cell r="R299">
            <v>100</v>
          </cell>
        </row>
        <row r="300">
          <cell r="L300" t="str">
            <v>2014Prostate cancerMaleMaori</v>
          </cell>
          <cell r="M300">
            <v>2014</v>
          </cell>
          <cell r="N300" t="str">
            <v>Prostate cancer</v>
          </cell>
          <cell r="O300" t="str">
            <v>Maori</v>
          </cell>
          <cell r="P300" t="str">
            <v>Male</v>
          </cell>
          <cell r="Q300">
            <v>42</v>
          </cell>
          <cell r="R300">
            <v>100</v>
          </cell>
        </row>
        <row r="301">
          <cell r="L301" t="str">
            <v>2014Prostate cancerMaleNon-Maori</v>
          </cell>
          <cell r="M301">
            <v>2014</v>
          </cell>
          <cell r="N301" t="str">
            <v>Prostate cancer</v>
          </cell>
          <cell r="O301" t="str">
            <v>Non-Maori</v>
          </cell>
          <cell r="P301" t="str">
            <v>Male</v>
          </cell>
          <cell r="Q301">
            <v>609</v>
          </cell>
          <cell r="R301">
            <v>100</v>
          </cell>
        </row>
        <row r="302">
          <cell r="L302" t="str">
            <v>2010All cancerFemaleAllEth</v>
          </cell>
          <cell r="M302">
            <v>2010</v>
          </cell>
          <cell r="N302" t="str">
            <v>All cancer</v>
          </cell>
          <cell r="O302" t="str">
            <v>AllEth</v>
          </cell>
          <cell r="P302" t="str">
            <v>Female</v>
          </cell>
          <cell r="Q302">
            <v>4082</v>
          </cell>
          <cell r="R302">
            <v>47.5</v>
          </cell>
        </row>
        <row r="303">
          <cell r="L303" t="str">
            <v>2010All cancerFemaleMaori</v>
          </cell>
          <cell r="M303">
            <v>2010</v>
          </cell>
          <cell r="N303" t="str">
            <v>All cancer</v>
          </cell>
          <cell r="O303" t="str">
            <v>Maori</v>
          </cell>
          <cell r="P303" t="str">
            <v>Female</v>
          </cell>
          <cell r="Q303">
            <v>455</v>
          </cell>
          <cell r="R303">
            <v>51.9</v>
          </cell>
        </row>
        <row r="304">
          <cell r="L304" t="str">
            <v>2010All cancerFemaleNon-Maori</v>
          </cell>
          <cell r="M304">
            <v>2010</v>
          </cell>
          <cell r="N304" t="str">
            <v>All cancer</v>
          </cell>
          <cell r="O304" t="str">
            <v>Non-Maori</v>
          </cell>
          <cell r="P304" t="str">
            <v>Female</v>
          </cell>
          <cell r="Q304">
            <v>3627</v>
          </cell>
          <cell r="R304">
            <v>47</v>
          </cell>
        </row>
        <row r="305">
          <cell r="L305" t="str">
            <v>2010All deathsFemaleAllEth</v>
          </cell>
          <cell r="M305">
            <v>2010</v>
          </cell>
          <cell r="N305" t="str">
            <v>All deaths</v>
          </cell>
          <cell r="O305" t="str">
            <v>AllEth</v>
          </cell>
          <cell r="P305" t="str">
            <v>Female</v>
          </cell>
          <cell r="Q305">
            <v>14308</v>
          </cell>
          <cell r="R305">
            <v>49.9</v>
          </cell>
        </row>
        <row r="306">
          <cell r="L306" t="str">
            <v>2010All deathsFemaleMaori</v>
          </cell>
          <cell r="M306">
            <v>2010</v>
          </cell>
          <cell r="N306" t="str">
            <v>All deaths</v>
          </cell>
          <cell r="O306" t="str">
            <v>Maori</v>
          </cell>
          <cell r="P306" t="str">
            <v>Female</v>
          </cell>
          <cell r="Q306">
            <v>1347</v>
          </cell>
          <cell r="R306">
            <v>46.8</v>
          </cell>
        </row>
        <row r="307">
          <cell r="L307" t="str">
            <v>2010All deathsFemaleNon-Maori</v>
          </cell>
          <cell r="M307">
            <v>2010</v>
          </cell>
          <cell r="N307" t="str">
            <v>All deaths</v>
          </cell>
          <cell r="O307" t="str">
            <v>Non-Maori</v>
          </cell>
          <cell r="P307" t="str">
            <v>Female</v>
          </cell>
          <cell r="Q307">
            <v>12961</v>
          </cell>
          <cell r="R307">
            <v>50.3</v>
          </cell>
        </row>
        <row r="308">
          <cell r="L308" t="str">
            <v>2010AssaultFemaleAllEth</v>
          </cell>
          <cell r="M308">
            <v>2010</v>
          </cell>
          <cell r="N308" t="str">
            <v>Assault</v>
          </cell>
          <cell r="O308" t="str">
            <v>AllEth</v>
          </cell>
          <cell r="P308" t="str">
            <v>Female</v>
          </cell>
          <cell r="Q308">
            <v>24</v>
          </cell>
          <cell r="R308">
            <v>43.6</v>
          </cell>
        </row>
        <row r="309">
          <cell r="L309" t="str">
            <v>2010AssaultFemaleMaori</v>
          </cell>
          <cell r="M309">
            <v>2010</v>
          </cell>
          <cell r="N309" t="str">
            <v>Assault</v>
          </cell>
          <cell r="O309" t="str">
            <v>Maori</v>
          </cell>
          <cell r="P309" t="str">
            <v>Female</v>
          </cell>
          <cell r="Q309">
            <v>6</v>
          </cell>
          <cell r="R309">
            <v>30</v>
          </cell>
        </row>
        <row r="310">
          <cell r="L310" t="str">
            <v>2010AssaultFemaleNon-Maori</v>
          </cell>
          <cell r="M310">
            <v>2010</v>
          </cell>
          <cell r="N310" t="str">
            <v>Assault</v>
          </cell>
          <cell r="O310" t="str">
            <v>Non-Maori</v>
          </cell>
          <cell r="P310" t="str">
            <v>Female</v>
          </cell>
          <cell r="Q310">
            <v>18</v>
          </cell>
          <cell r="R310">
            <v>51.4</v>
          </cell>
        </row>
        <row r="311">
          <cell r="L311" t="str">
            <v>2010Cerebrovascular diseaseFemaleAllEth</v>
          </cell>
          <cell r="M311">
            <v>2010</v>
          </cell>
          <cell r="N311" t="str">
            <v>Cerebrovascular disease</v>
          </cell>
          <cell r="O311" t="str">
            <v>AllEth</v>
          </cell>
          <cell r="P311" t="str">
            <v>Female</v>
          </cell>
          <cell r="Q311">
            <v>1522</v>
          </cell>
          <cell r="R311">
            <v>61.7</v>
          </cell>
        </row>
        <row r="312">
          <cell r="L312" t="str">
            <v>2010Cerebrovascular diseaseFemaleMaori</v>
          </cell>
          <cell r="M312">
            <v>2010</v>
          </cell>
          <cell r="N312" t="str">
            <v>Cerebrovascular disease</v>
          </cell>
          <cell r="O312" t="str">
            <v>Maori</v>
          </cell>
          <cell r="P312" t="str">
            <v>Female</v>
          </cell>
          <cell r="Q312">
            <v>98</v>
          </cell>
          <cell r="R312">
            <v>62.8</v>
          </cell>
        </row>
        <row r="313">
          <cell r="L313" t="str">
            <v>2010Cerebrovascular diseaseFemaleNon-Maori</v>
          </cell>
          <cell r="M313">
            <v>2010</v>
          </cell>
          <cell r="N313" t="str">
            <v>Cerebrovascular disease</v>
          </cell>
          <cell r="O313" t="str">
            <v>Non-Maori</v>
          </cell>
          <cell r="P313" t="str">
            <v>Female</v>
          </cell>
          <cell r="Q313">
            <v>1424</v>
          </cell>
          <cell r="R313">
            <v>61.6</v>
          </cell>
        </row>
        <row r="314">
          <cell r="L314" t="str">
            <v>2010Cervical cancerFemaleAllEth</v>
          </cell>
          <cell r="M314">
            <v>2010</v>
          </cell>
          <cell r="N314" t="str">
            <v>Cervical cancer</v>
          </cell>
          <cell r="O314" t="str">
            <v>AllEth</v>
          </cell>
          <cell r="P314" t="str">
            <v>Female</v>
          </cell>
          <cell r="Q314">
            <v>52</v>
          </cell>
          <cell r="R314">
            <v>100</v>
          </cell>
        </row>
        <row r="315">
          <cell r="L315" t="str">
            <v>2010Cervical cancerFemaleMaori</v>
          </cell>
          <cell r="M315">
            <v>2010</v>
          </cell>
          <cell r="N315" t="str">
            <v>Cervical cancer</v>
          </cell>
          <cell r="O315" t="str">
            <v>Maori</v>
          </cell>
          <cell r="P315" t="str">
            <v>Female</v>
          </cell>
          <cell r="Q315">
            <v>8</v>
          </cell>
          <cell r="R315">
            <v>100</v>
          </cell>
        </row>
        <row r="316">
          <cell r="L316" t="str">
            <v>2010Cervical cancerFemaleNon-Maori</v>
          </cell>
          <cell r="M316">
            <v>2010</v>
          </cell>
          <cell r="N316" t="str">
            <v>Cervical cancer</v>
          </cell>
          <cell r="O316" t="str">
            <v>Non-Maori</v>
          </cell>
          <cell r="P316" t="str">
            <v>Female</v>
          </cell>
          <cell r="Q316">
            <v>44</v>
          </cell>
          <cell r="R316">
            <v>100</v>
          </cell>
        </row>
        <row r="317">
          <cell r="L317" t="str">
            <v>2010Chronic lower respiratory diseasesFemaleAllEth</v>
          </cell>
          <cell r="M317">
            <v>2010</v>
          </cell>
          <cell r="N317" t="str">
            <v>Chronic lower respiratory diseases</v>
          </cell>
          <cell r="O317" t="str">
            <v>AllEth</v>
          </cell>
          <cell r="P317" t="str">
            <v>Female</v>
          </cell>
          <cell r="Q317">
            <v>797</v>
          </cell>
          <cell r="R317">
            <v>48.1</v>
          </cell>
        </row>
        <row r="318">
          <cell r="L318" t="str">
            <v>2010Chronic lower respiratory diseasesFemaleMaori</v>
          </cell>
          <cell r="M318">
            <v>2010</v>
          </cell>
          <cell r="N318" t="str">
            <v>Chronic lower respiratory diseases</v>
          </cell>
          <cell r="O318" t="str">
            <v>Maori</v>
          </cell>
          <cell r="P318" t="str">
            <v>Female</v>
          </cell>
          <cell r="Q318">
            <v>112</v>
          </cell>
          <cell r="R318">
            <v>54.1</v>
          </cell>
        </row>
        <row r="319">
          <cell r="L319" t="str">
            <v>2010Chronic lower respiratory diseasesFemaleNon-Maori</v>
          </cell>
          <cell r="M319">
            <v>2010</v>
          </cell>
          <cell r="N319" t="str">
            <v>Chronic lower respiratory diseases</v>
          </cell>
          <cell r="O319" t="str">
            <v>Non-Maori</v>
          </cell>
          <cell r="P319" t="str">
            <v>Female</v>
          </cell>
          <cell r="Q319">
            <v>685</v>
          </cell>
          <cell r="R319">
            <v>47.3</v>
          </cell>
        </row>
        <row r="320">
          <cell r="L320" t="str">
            <v>2010Colon, rectum and rectosigmoid junction cancerFemaleAllEth</v>
          </cell>
          <cell r="M320">
            <v>2010</v>
          </cell>
          <cell r="N320" t="str">
            <v>Colon, rectum and rectosigmoid junction cancer</v>
          </cell>
          <cell r="O320" t="str">
            <v>AllEth</v>
          </cell>
          <cell r="P320" t="str">
            <v>Female</v>
          </cell>
          <cell r="Q320">
            <v>577</v>
          </cell>
          <cell r="R320">
            <v>48.5</v>
          </cell>
        </row>
        <row r="321">
          <cell r="L321" t="str">
            <v>2010Colon, rectum and rectosigmoid junction cancerFemaleMaori</v>
          </cell>
          <cell r="M321">
            <v>2010</v>
          </cell>
          <cell r="N321" t="str">
            <v>Colon, rectum and rectosigmoid junction cancer</v>
          </cell>
          <cell r="O321" t="str">
            <v>Maori</v>
          </cell>
          <cell r="P321" t="str">
            <v>Female</v>
          </cell>
          <cell r="Q321">
            <v>24</v>
          </cell>
          <cell r="R321">
            <v>42.1</v>
          </cell>
        </row>
        <row r="322">
          <cell r="L322" t="str">
            <v>2010Colon, rectum and rectosigmoid junction cancerFemaleNon-Maori</v>
          </cell>
          <cell r="M322">
            <v>2010</v>
          </cell>
          <cell r="N322" t="str">
            <v>Colon, rectum and rectosigmoid junction cancer</v>
          </cell>
          <cell r="O322" t="str">
            <v>Non-Maori</v>
          </cell>
          <cell r="P322" t="str">
            <v>Female</v>
          </cell>
          <cell r="Q322">
            <v>553</v>
          </cell>
          <cell r="R322">
            <v>48.8</v>
          </cell>
        </row>
        <row r="323">
          <cell r="L323" t="str">
            <v>2010Diabetes mellitusFemaleAllEth</v>
          </cell>
          <cell r="M323">
            <v>2010</v>
          </cell>
          <cell r="N323" t="str">
            <v>Diabetes mellitus</v>
          </cell>
          <cell r="O323" t="str">
            <v>AllEth</v>
          </cell>
          <cell r="P323" t="str">
            <v>Female</v>
          </cell>
          <cell r="Q323">
            <v>377</v>
          </cell>
          <cell r="R323">
            <v>49.1</v>
          </cell>
        </row>
        <row r="324">
          <cell r="L324" t="str">
            <v>2010Diabetes mellitusFemaleMaori</v>
          </cell>
          <cell r="M324">
            <v>2010</v>
          </cell>
          <cell r="N324" t="str">
            <v>Diabetes mellitus</v>
          </cell>
          <cell r="O324" t="str">
            <v>Maori</v>
          </cell>
          <cell r="P324" t="str">
            <v>Female</v>
          </cell>
          <cell r="Q324">
            <v>88</v>
          </cell>
          <cell r="R324">
            <v>51.8</v>
          </cell>
        </row>
        <row r="325">
          <cell r="L325" t="str">
            <v>2010Diabetes mellitusFemaleNon-Maori</v>
          </cell>
          <cell r="M325">
            <v>2010</v>
          </cell>
          <cell r="N325" t="str">
            <v>Diabetes mellitus</v>
          </cell>
          <cell r="O325" t="str">
            <v>Non-Maori</v>
          </cell>
          <cell r="P325" t="str">
            <v>Female</v>
          </cell>
          <cell r="Q325">
            <v>289</v>
          </cell>
          <cell r="R325">
            <v>48.3</v>
          </cell>
        </row>
        <row r="326">
          <cell r="L326" t="str">
            <v>2010Diseases of the circulatory systemFemaleAllEth</v>
          </cell>
          <cell r="M326">
            <v>2010</v>
          </cell>
          <cell r="N326" t="str">
            <v>Diseases of the circulatory system</v>
          </cell>
          <cell r="O326" t="str">
            <v>AllEth</v>
          </cell>
          <cell r="P326" t="str">
            <v>Female</v>
          </cell>
          <cell r="Q326">
            <v>5299</v>
          </cell>
          <cell r="R326">
            <v>52.1</v>
          </cell>
        </row>
        <row r="327">
          <cell r="L327" t="str">
            <v>2010Diseases of the circulatory systemFemaleMaori</v>
          </cell>
          <cell r="M327">
            <v>2010</v>
          </cell>
          <cell r="N327" t="str">
            <v>Diseases of the circulatory system</v>
          </cell>
          <cell r="O327" t="str">
            <v>Maori</v>
          </cell>
          <cell r="P327" t="str">
            <v>Female</v>
          </cell>
          <cell r="Q327">
            <v>392</v>
          </cell>
          <cell r="R327">
            <v>46.4</v>
          </cell>
        </row>
        <row r="328">
          <cell r="L328" t="str">
            <v>2010Diseases of the circulatory systemFemaleNon-Maori</v>
          </cell>
          <cell r="M328">
            <v>2010</v>
          </cell>
          <cell r="N328" t="str">
            <v>Diseases of the circulatory system</v>
          </cell>
          <cell r="O328" t="str">
            <v>Non-Maori</v>
          </cell>
          <cell r="P328" t="str">
            <v>Female</v>
          </cell>
          <cell r="Q328">
            <v>4907</v>
          </cell>
          <cell r="R328">
            <v>52.6</v>
          </cell>
        </row>
        <row r="329">
          <cell r="L329" t="str">
            <v>2010Diseases of the respiratory systemFemaleAllEth</v>
          </cell>
          <cell r="M329">
            <v>2010</v>
          </cell>
          <cell r="N329" t="str">
            <v>Diseases of the respiratory system</v>
          </cell>
          <cell r="O329" t="str">
            <v>AllEth</v>
          </cell>
          <cell r="P329" t="str">
            <v>Female</v>
          </cell>
          <cell r="Q329">
            <v>1214</v>
          </cell>
          <cell r="R329">
            <v>49.4</v>
          </cell>
        </row>
        <row r="330">
          <cell r="L330" t="str">
            <v>2010Diseases of the respiratory systemFemaleMaori</v>
          </cell>
          <cell r="M330">
            <v>2010</v>
          </cell>
          <cell r="N330" t="str">
            <v>Diseases of the respiratory system</v>
          </cell>
          <cell r="O330" t="str">
            <v>Maori</v>
          </cell>
          <cell r="P330" t="str">
            <v>Female</v>
          </cell>
          <cell r="Q330">
            <v>126</v>
          </cell>
          <cell r="R330">
            <v>51.4</v>
          </cell>
        </row>
        <row r="331">
          <cell r="L331" t="str">
            <v>2010Diseases of the respiratory systemFemaleNon-Maori</v>
          </cell>
          <cell r="M331">
            <v>2010</v>
          </cell>
          <cell r="N331" t="str">
            <v>Diseases of the respiratory system</v>
          </cell>
          <cell r="O331" t="str">
            <v>Non-Maori</v>
          </cell>
          <cell r="P331" t="str">
            <v>Female</v>
          </cell>
          <cell r="Q331">
            <v>1088</v>
          </cell>
          <cell r="R331">
            <v>49.2</v>
          </cell>
        </row>
        <row r="332">
          <cell r="L332" t="str">
            <v>2010External causes of morbidity and mortalityFemaleAllEth</v>
          </cell>
          <cell r="M332">
            <v>2010</v>
          </cell>
          <cell r="N332" t="str">
            <v>External causes of morbidity and mortality</v>
          </cell>
          <cell r="O332" t="str">
            <v>AllEth</v>
          </cell>
          <cell r="P332" t="str">
            <v>Female</v>
          </cell>
          <cell r="Q332">
            <v>732</v>
          </cell>
          <cell r="R332">
            <v>37.5</v>
          </cell>
        </row>
        <row r="333">
          <cell r="L333" t="str">
            <v>2010External causes of morbidity and mortalityFemaleMaori</v>
          </cell>
          <cell r="M333">
            <v>2010</v>
          </cell>
          <cell r="N333" t="str">
            <v>External causes of morbidity and mortality</v>
          </cell>
          <cell r="O333" t="str">
            <v>Maori</v>
          </cell>
          <cell r="P333" t="str">
            <v>Female</v>
          </cell>
          <cell r="Q333">
            <v>110</v>
          </cell>
          <cell r="R333">
            <v>29.6</v>
          </cell>
        </row>
        <row r="334">
          <cell r="L334" t="str">
            <v>2010External causes of morbidity and mortalityFemaleNon-Maori</v>
          </cell>
          <cell r="M334">
            <v>2010</v>
          </cell>
          <cell r="N334" t="str">
            <v>External causes of morbidity and mortality</v>
          </cell>
          <cell r="O334" t="str">
            <v>Non-Maori</v>
          </cell>
          <cell r="P334" t="str">
            <v>Female</v>
          </cell>
          <cell r="Q334">
            <v>622</v>
          </cell>
          <cell r="R334">
            <v>39.299999999999997</v>
          </cell>
        </row>
        <row r="335">
          <cell r="L335" t="str">
            <v>2010Female breast cancerFemaleAllEth</v>
          </cell>
          <cell r="M335">
            <v>2010</v>
          </cell>
          <cell r="N335" t="str">
            <v>Female breast cancer</v>
          </cell>
          <cell r="O335" t="str">
            <v>AllEth</v>
          </cell>
          <cell r="P335" t="str">
            <v>Female</v>
          </cell>
          <cell r="Q335">
            <v>641</v>
          </cell>
          <cell r="R335">
            <v>100</v>
          </cell>
        </row>
        <row r="336">
          <cell r="L336" t="str">
            <v>2010Female breast cancerFemaleMaori</v>
          </cell>
          <cell r="M336">
            <v>2010</v>
          </cell>
          <cell r="N336" t="str">
            <v>Female breast cancer</v>
          </cell>
          <cell r="O336" t="str">
            <v>Maori</v>
          </cell>
          <cell r="P336" t="str">
            <v>Female</v>
          </cell>
          <cell r="Q336">
            <v>84</v>
          </cell>
          <cell r="R336">
            <v>100</v>
          </cell>
        </row>
        <row r="337">
          <cell r="L337" t="str">
            <v>2010Female breast cancerFemaleNon-Maori</v>
          </cell>
          <cell r="M337">
            <v>2010</v>
          </cell>
          <cell r="N337" t="str">
            <v>Female breast cancer</v>
          </cell>
          <cell r="O337" t="str">
            <v>Non-Maori</v>
          </cell>
          <cell r="P337" t="str">
            <v>Female</v>
          </cell>
          <cell r="Q337">
            <v>557</v>
          </cell>
          <cell r="R337">
            <v>100</v>
          </cell>
        </row>
        <row r="338">
          <cell r="L338" t="str">
            <v>2010Influenza and pneumoniaFemaleAllEth</v>
          </cell>
          <cell r="M338">
            <v>2010</v>
          </cell>
          <cell r="N338" t="str">
            <v>Influenza and pneumonia</v>
          </cell>
          <cell r="O338" t="str">
            <v>AllEth</v>
          </cell>
          <cell r="P338" t="str">
            <v>Female</v>
          </cell>
          <cell r="Q338">
            <v>271</v>
          </cell>
          <cell r="R338">
            <v>56.7</v>
          </cell>
        </row>
        <row r="339">
          <cell r="L339" t="str">
            <v>2010Influenza and pneumoniaFemaleMaori</v>
          </cell>
          <cell r="M339">
            <v>2010</v>
          </cell>
          <cell r="N339" t="str">
            <v>Influenza and pneumonia</v>
          </cell>
          <cell r="O339" t="str">
            <v>Maori</v>
          </cell>
          <cell r="P339" t="str">
            <v>Female</v>
          </cell>
          <cell r="Q339">
            <v>8</v>
          </cell>
          <cell r="R339">
            <v>29.6</v>
          </cell>
        </row>
        <row r="340">
          <cell r="L340" t="str">
            <v>2010Influenza and pneumoniaFemaleNon-Maori</v>
          </cell>
          <cell r="M340">
            <v>2010</v>
          </cell>
          <cell r="N340" t="str">
            <v>Influenza and pneumonia</v>
          </cell>
          <cell r="O340" t="str">
            <v>Non-Maori</v>
          </cell>
          <cell r="P340" t="str">
            <v>Female</v>
          </cell>
          <cell r="Q340">
            <v>263</v>
          </cell>
          <cell r="R340">
            <v>58.3</v>
          </cell>
        </row>
        <row r="341">
          <cell r="L341" t="str">
            <v>2010Intentional self-harmFemaleAllEth</v>
          </cell>
          <cell r="M341">
            <v>2010</v>
          </cell>
          <cell r="N341" t="str">
            <v>Intentional self-harm</v>
          </cell>
          <cell r="O341" t="str">
            <v>AllEth</v>
          </cell>
          <cell r="P341" t="str">
            <v>Female</v>
          </cell>
          <cell r="Q341">
            <v>147</v>
          </cell>
          <cell r="R341">
            <v>27.5</v>
          </cell>
        </row>
        <row r="342">
          <cell r="L342" t="str">
            <v>2010Intentional self-harmFemaleMaori</v>
          </cell>
          <cell r="M342">
            <v>2010</v>
          </cell>
          <cell r="N342" t="str">
            <v>Intentional self-harm</v>
          </cell>
          <cell r="O342" t="str">
            <v>Maori</v>
          </cell>
          <cell r="P342" t="str">
            <v>Female</v>
          </cell>
          <cell r="Q342">
            <v>30</v>
          </cell>
          <cell r="R342">
            <v>29.4</v>
          </cell>
        </row>
        <row r="343">
          <cell r="L343" t="str">
            <v>2010Intentional self-harmFemaleNon-Maori</v>
          </cell>
          <cell r="M343">
            <v>2010</v>
          </cell>
          <cell r="N343" t="str">
            <v>Intentional self-harm</v>
          </cell>
          <cell r="O343" t="str">
            <v>Non-Maori</v>
          </cell>
          <cell r="P343" t="str">
            <v>Female</v>
          </cell>
          <cell r="Q343">
            <v>117</v>
          </cell>
          <cell r="R343">
            <v>27.1</v>
          </cell>
        </row>
        <row r="344">
          <cell r="L344" t="str">
            <v>2010Ischaemic heart diseaseFemaleAllEth</v>
          </cell>
          <cell r="M344">
            <v>2010</v>
          </cell>
          <cell r="N344" t="str">
            <v>Ischaemic heart disease</v>
          </cell>
          <cell r="O344" t="str">
            <v>AllEth</v>
          </cell>
          <cell r="P344" t="str">
            <v>Female</v>
          </cell>
          <cell r="Q344">
            <v>2490</v>
          </cell>
          <cell r="R344">
            <v>46.2</v>
          </cell>
        </row>
        <row r="345">
          <cell r="L345" t="str">
            <v>2010Ischaemic heart diseaseFemaleMaori</v>
          </cell>
          <cell r="M345">
            <v>2010</v>
          </cell>
          <cell r="N345" t="str">
            <v>Ischaemic heart disease</v>
          </cell>
          <cell r="O345" t="str">
            <v>Maori</v>
          </cell>
          <cell r="P345" t="str">
            <v>Female</v>
          </cell>
          <cell r="Q345">
            <v>182</v>
          </cell>
          <cell r="R345">
            <v>41.1</v>
          </cell>
        </row>
        <row r="346">
          <cell r="L346" t="str">
            <v>2010Ischaemic heart diseaseFemaleNon-Maori</v>
          </cell>
          <cell r="M346">
            <v>2010</v>
          </cell>
          <cell r="N346" t="str">
            <v>Ischaemic heart disease</v>
          </cell>
          <cell r="O346" t="str">
            <v>Non-Maori</v>
          </cell>
          <cell r="P346" t="str">
            <v>Female</v>
          </cell>
          <cell r="Q346">
            <v>2308</v>
          </cell>
          <cell r="R346">
            <v>46.6</v>
          </cell>
        </row>
        <row r="347">
          <cell r="L347" t="str">
            <v>2010Lung cancerFemaleAllEth</v>
          </cell>
          <cell r="M347">
            <v>2010</v>
          </cell>
          <cell r="N347" t="str">
            <v>Lung cancer</v>
          </cell>
          <cell r="O347" t="str">
            <v>AllEth</v>
          </cell>
          <cell r="P347" t="str">
            <v>Female</v>
          </cell>
          <cell r="Q347">
            <v>757</v>
          </cell>
          <cell r="R347">
            <v>45.9</v>
          </cell>
        </row>
        <row r="348">
          <cell r="L348" t="str">
            <v>2010Lung cancerFemaleMaori</v>
          </cell>
          <cell r="M348">
            <v>2010</v>
          </cell>
          <cell r="N348" t="str">
            <v>Lung cancer</v>
          </cell>
          <cell r="O348" t="str">
            <v>Maori</v>
          </cell>
          <cell r="P348" t="str">
            <v>Female</v>
          </cell>
          <cell r="Q348">
            <v>169</v>
          </cell>
          <cell r="R348">
            <v>56.5</v>
          </cell>
        </row>
        <row r="349">
          <cell r="L349" t="str">
            <v>2010Lung cancerFemaleNon-Maori</v>
          </cell>
          <cell r="M349">
            <v>2010</v>
          </cell>
          <cell r="N349" t="str">
            <v>Lung cancer</v>
          </cell>
          <cell r="O349" t="str">
            <v>Non-Maori</v>
          </cell>
          <cell r="P349" t="str">
            <v>Female</v>
          </cell>
          <cell r="Q349">
            <v>588</v>
          </cell>
          <cell r="R349">
            <v>43.5</v>
          </cell>
        </row>
        <row r="350">
          <cell r="L350" t="str">
            <v>2010Melanoma of the skinFemaleAllEth</v>
          </cell>
          <cell r="M350">
            <v>2010</v>
          </cell>
          <cell r="N350" t="str">
            <v>Melanoma of the skin</v>
          </cell>
          <cell r="O350" t="str">
            <v>AllEth</v>
          </cell>
          <cell r="P350" t="str">
            <v>Female</v>
          </cell>
          <cell r="Q350">
            <v>125</v>
          </cell>
          <cell r="R350">
            <v>38.6</v>
          </cell>
        </row>
        <row r="351">
          <cell r="L351" t="str">
            <v>2010Melanoma of the skinFemaleMaori</v>
          </cell>
          <cell r="M351">
            <v>2010</v>
          </cell>
          <cell r="N351" t="str">
            <v>Melanoma of the skin</v>
          </cell>
          <cell r="O351" t="str">
            <v>Maori</v>
          </cell>
          <cell r="P351" t="str">
            <v>Female</v>
          </cell>
          <cell r="Q351">
            <v>3</v>
          </cell>
          <cell r="R351">
            <v>50</v>
          </cell>
        </row>
        <row r="352">
          <cell r="L352" t="str">
            <v>2010Melanoma of the skinFemaleNon-Maori</v>
          </cell>
          <cell r="M352">
            <v>2010</v>
          </cell>
          <cell r="N352" t="str">
            <v>Melanoma of the skin</v>
          </cell>
          <cell r="O352" t="str">
            <v>Non-Maori</v>
          </cell>
          <cell r="P352" t="str">
            <v>Female</v>
          </cell>
          <cell r="Q352">
            <v>122</v>
          </cell>
          <cell r="R352">
            <v>38.4</v>
          </cell>
        </row>
        <row r="353">
          <cell r="L353" t="str">
            <v>2010Motor vehicle accidentsFemaleAllEth</v>
          </cell>
          <cell r="M353">
            <v>2010</v>
          </cell>
          <cell r="N353" t="str">
            <v>Motor vehicle accidents</v>
          </cell>
          <cell r="O353" t="str">
            <v>AllEth</v>
          </cell>
          <cell r="P353" t="str">
            <v>Female</v>
          </cell>
          <cell r="Q353">
            <v>121</v>
          </cell>
          <cell r="R353">
            <v>29.2</v>
          </cell>
        </row>
        <row r="354">
          <cell r="L354" t="str">
            <v>2010Motor vehicle accidentsFemaleMaori</v>
          </cell>
          <cell r="M354">
            <v>2010</v>
          </cell>
          <cell r="N354" t="str">
            <v>Motor vehicle accidents</v>
          </cell>
          <cell r="O354" t="str">
            <v>Maori</v>
          </cell>
          <cell r="P354" t="str">
            <v>Female</v>
          </cell>
          <cell r="Q354">
            <v>34</v>
          </cell>
          <cell r="R354">
            <v>27.9</v>
          </cell>
        </row>
        <row r="355">
          <cell r="L355" t="str">
            <v>2010Motor vehicle accidentsFemaleNon-Maori</v>
          </cell>
          <cell r="M355">
            <v>2010</v>
          </cell>
          <cell r="N355" t="str">
            <v>Motor vehicle accidents</v>
          </cell>
          <cell r="O355" t="str">
            <v>Non-Maori</v>
          </cell>
          <cell r="P355" t="str">
            <v>Female</v>
          </cell>
          <cell r="Q355">
            <v>87</v>
          </cell>
          <cell r="R355">
            <v>29.8</v>
          </cell>
        </row>
        <row r="356">
          <cell r="L356" t="str">
            <v>2010Other forms of heart diseaseFemaleAllEth</v>
          </cell>
          <cell r="M356">
            <v>2010</v>
          </cell>
          <cell r="N356" t="str">
            <v>Other forms of heart disease</v>
          </cell>
          <cell r="O356" t="str">
            <v>AllEth</v>
          </cell>
          <cell r="P356" t="str">
            <v>Female</v>
          </cell>
          <cell r="Q356">
            <v>724</v>
          </cell>
          <cell r="R356">
            <v>55.5</v>
          </cell>
        </row>
        <row r="357">
          <cell r="L357" t="str">
            <v>2010Other forms of heart diseaseFemaleMaori</v>
          </cell>
          <cell r="M357">
            <v>2010</v>
          </cell>
          <cell r="N357" t="str">
            <v>Other forms of heart disease</v>
          </cell>
          <cell r="O357" t="str">
            <v>Maori</v>
          </cell>
          <cell r="P357" t="str">
            <v>Female</v>
          </cell>
          <cell r="Q357">
            <v>58</v>
          </cell>
          <cell r="R357">
            <v>43.6</v>
          </cell>
        </row>
        <row r="358">
          <cell r="L358" t="str">
            <v>2010Other forms of heart diseaseFemaleNon-Maori</v>
          </cell>
          <cell r="M358">
            <v>2010</v>
          </cell>
          <cell r="N358" t="str">
            <v>Other forms of heart disease</v>
          </cell>
          <cell r="O358" t="str">
            <v>Non-Maori</v>
          </cell>
          <cell r="P358" t="str">
            <v>Female</v>
          </cell>
          <cell r="Q358">
            <v>666</v>
          </cell>
          <cell r="R358">
            <v>56.9</v>
          </cell>
        </row>
        <row r="359">
          <cell r="L359" t="str">
            <v>2010Prostate cancerFemaleAllEth</v>
          </cell>
          <cell r="M359">
            <v>2010</v>
          </cell>
          <cell r="N359" t="str">
            <v>Prostate cancer</v>
          </cell>
          <cell r="O359" t="str">
            <v>AllEth</v>
          </cell>
          <cell r="P359" t="str">
            <v>Female</v>
          </cell>
        </row>
        <row r="360">
          <cell r="L360" t="str">
            <v>2010Prostate cancerFemaleMaori</v>
          </cell>
          <cell r="M360">
            <v>2010</v>
          </cell>
          <cell r="N360" t="str">
            <v>Prostate cancer</v>
          </cell>
          <cell r="O360" t="str">
            <v>Maori</v>
          </cell>
          <cell r="P360" t="str">
            <v>Female</v>
          </cell>
        </row>
        <row r="361">
          <cell r="L361" t="str">
            <v>2010Prostate cancerFemaleNon-Maori</v>
          </cell>
          <cell r="M361">
            <v>2010</v>
          </cell>
          <cell r="N361" t="str">
            <v>Prostate cancer</v>
          </cell>
          <cell r="O361" t="str">
            <v>Non-Maori</v>
          </cell>
          <cell r="P361" t="str">
            <v>Female</v>
          </cell>
        </row>
        <row r="362">
          <cell r="L362" t="str">
            <v>2011All cancerFemaleAllEth</v>
          </cell>
          <cell r="M362">
            <v>2011</v>
          </cell>
          <cell r="N362" t="str">
            <v>All cancer</v>
          </cell>
          <cell r="O362" t="str">
            <v>AllEth</v>
          </cell>
          <cell r="P362" t="str">
            <v>Female</v>
          </cell>
          <cell r="Q362">
            <v>4241</v>
          </cell>
          <cell r="R362">
            <v>47.7</v>
          </cell>
        </row>
        <row r="363">
          <cell r="L363" t="str">
            <v>2011All cancerFemaleMaori</v>
          </cell>
          <cell r="M363">
            <v>2011</v>
          </cell>
          <cell r="N363" t="str">
            <v>All cancer</v>
          </cell>
          <cell r="O363" t="str">
            <v>Maori</v>
          </cell>
          <cell r="P363" t="str">
            <v>Female</v>
          </cell>
          <cell r="Q363">
            <v>511</v>
          </cell>
          <cell r="R363">
            <v>54.4</v>
          </cell>
        </row>
        <row r="364">
          <cell r="L364" t="str">
            <v>2011All cancerFemaleNon-Maori</v>
          </cell>
          <cell r="M364">
            <v>2011</v>
          </cell>
          <cell r="N364" t="str">
            <v>All cancer</v>
          </cell>
          <cell r="O364" t="str">
            <v>Non-Maori</v>
          </cell>
          <cell r="P364" t="str">
            <v>Female</v>
          </cell>
          <cell r="Q364">
            <v>3730</v>
          </cell>
          <cell r="R364">
            <v>46.9</v>
          </cell>
        </row>
        <row r="365">
          <cell r="L365" t="str">
            <v>2011All deathsFemaleAllEth</v>
          </cell>
          <cell r="M365">
            <v>2011</v>
          </cell>
          <cell r="N365" t="str">
            <v>All deaths</v>
          </cell>
          <cell r="O365" t="str">
            <v>AllEth</v>
          </cell>
          <cell r="P365" t="str">
            <v>Female</v>
          </cell>
          <cell r="Q365">
            <v>15348</v>
          </cell>
          <cell r="R365">
            <v>50.7</v>
          </cell>
        </row>
        <row r="366">
          <cell r="L366" t="str">
            <v>2011All deathsFemaleMaori</v>
          </cell>
          <cell r="M366">
            <v>2011</v>
          </cell>
          <cell r="N366" t="str">
            <v>All deaths</v>
          </cell>
          <cell r="O366" t="str">
            <v>Maori</v>
          </cell>
          <cell r="P366" t="str">
            <v>Female</v>
          </cell>
          <cell r="Q366">
            <v>1459</v>
          </cell>
          <cell r="R366">
            <v>48.2</v>
          </cell>
        </row>
        <row r="367">
          <cell r="L367" t="str">
            <v>2011All deathsFemaleNon-Maori</v>
          </cell>
          <cell r="M367">
            <v>2011</v>
          </cell>
          <cell r="N367" t="str">
            <v>All deaths</v>
          </cell>
          <cell r="O367" t="str">
            <v>Non-Maori</v>
          </cell>
          <cell r="P367" t="str">
            <v>Female</v>
          </cell>
          <cell r="Q367">
            <v>13889</v>
          </cell>
          <cell r="R367">
            <v>50.9</v>
          </cell>
        </row>
        <row r="368">
          <cell r="L368" t="str">
            <v>2011AssaultFemaleAllEth</v>
          </cell>
          <cell r="M368">
            <v>2011</v>
          </cell>
          <cell r="N368" t="str">
            <v>Assault</v>
          </cell>
          <cell r="O368" t="str">
            <v>AllEth</v>
          </cell>
          <cell r="P368" t="str">
            <v>Female</v>
          </cell>
          <cell r="Q368">
            <v>18</v>
          </cell>
          <cell r="R368">
            <v>33.299999999999997</v>
          </cell>
        </row>
        <row r="369">
          <cell r="L369" t="str">
            <v>2011AssaultFemaleMaori</v>
          </cell>
          <cell r="M369">
            <v>2011</v>
          </cell>
          <cell r="N369" t="str">
            <v>Assault</v>
          </cell>
          <cell r="O369" t="str">
            <v>Maori</v>
          </cell>
          <cell r="P369" t="str">
            <v>Female</v>
          </cell>
          <cell r="Q369">
            <v>5</v>
          </cell>
          <cell r="R369">
            <v>38.5</v>
          </cell>
        </row>
        <row r="370">
          <cell r="L370" t="str">
            <v>2011AssaultFemaleNon-Maori</v>
          </cell>
          <cell r="M370">
            <v>2011</v>
          </cell>
          <cell r="N370" t="str">
            <v>Assault</v>
          </cell>
          <cell r="O370" t="str">
            <v>Non-Maori</v>
          </cell>
          <cell r="P370" t="str">
            <v>Female</v>
          </cell>
          <cell r="Q370">
            <v>13</v>
          </cell>
          <cell r="R370">
            <v>31.7</v>
          </cell>
        </row>
        <row r="371">
          <cell r="L371" t="str">
            <v>2011Cerebrovascular diseaseFemaleAllEth</v>
          </cell>
          <cell r="M371">
            <v>2011</v>
          </cell>
          <cell r="N371" t="str">
            <v>Cerebrovascular disease</v>
          </cell>
          <cell r="O371" t="str">
            <v>AllEth</v>
          </cell>
          <cell r="P371" t="str">
            <v>Female</v>
          </cell>
          <cell r="Q371">
            <v>1653</v>
          </cell>
          <cell r="R371">
            <v>62</v>
          </cell>
        </row>
        <row r="372">
          <cell r="L372" t="str">
            <v>2011Cerebrovascular diseaseFemaleMaori</v>
          </cell>
          <cell r="M372">
            <v>2011</v>
          </cell>
          <cell r="N372" t="str">
            <v>Cerebrovascular disease</v>
          </cell>
          <cell r="O372" t="str">
            <v>Maori</v>
          </cell>
          <cell r="P372" t="str">
            <v>Female</v>
          </cell>
          <cell r="Q372">
            <v>88</v>
          </cell>
          <cell r="R372">
            <v>59.9</v>
          </cell>
        </row>
        <row r="373">
          <cell r="L373" t="str">
            <v>2011Cerebrovascular diseaseFemaleNon-Maori</v>
          </cell>
          <cell r="M373">
            <v>2011</v>
          </cell>
          <cell r="N373" t="str">
            <v>Cerebrovascular disease</v>
          </cell>
          <cell r="O373" t="str">
            <v>Non-Maori</v>
          </cell>
          <cell r="P373" t="str">
            <v>Female</v>
          </cell>
          <cell r="Q373">
            <v>1565</v>
          </cell>
          <cell r="R373">
            <v>62.2</v>
          </cell>
        </row>
        <row r="374">
          <cell r="L374" t="str">
            <v>2011Cervical cancerFemaleAllEth</v>
          </cell>
          <cell r="M374">
            <v>2011</v>
          </cell>
          <cell r="N374" t="str">
            <v>Cervical cancer</v>
          </cell>
          <cell r="O374" t="str">
            <v>AllEth</v>
          </cell>
          <cell r="P374" t="str">
            <v>Female</v>
          </cell>
          <cell r="Q374">
            <v>53</v>
          </cell>
          <cell r="R374">
            <v>100</v>
          </cell>
        </row>
        <row r="375">
          <cell r="L375" t="str">
            <v>2011Cervical cancerFemaleMaori</v>
          </cell>
          <cell r="M375">
            <v>2011</v>
          </cell>
          <cell r="N375" t="str">
            <v>Cervical cancer</v>
          </cell>
          <cell r="O375" t="str">
            <v>Maori</v>
          </cell>
          <cell r="P375" t="str">
            <v>Female</v>
          </cell>
          <cell r="Q375">
            <v>14</v>
          </cell>
          <cell r="R375">
            <v>100</v>
          </cell>
        </row>
        <row r="376">
          <cell r="L376" t="str">
            <v>2011Cervical cancerFemaleNon-Maori</v>
          </cell>
          <cell r="M376">
            <v>2011</v>
          </cell>
          <cell r="N376" t="str">
            <v>Cervical cancer</v>
          </cell>
          <cell r="O376" t="str">
            <v>Non-Maori</v>
          </cell>
          <cell r="P376" t="str">
            <v>Female</v>
          </cell>
          <cell r="Q376">
            <v>39</v>
          </cell>
          <cell r="R376">
            <v>100</v>
          </cell>
        </row>
        <row r="377">
          <cell r="L377" t="str">
            <v>2011Chronic lower respiratory diseasesFemaleAllEth</v>
          </cell>
          <cell r="M377">
            <v>2011</v>
          </cell>
          <cell r="N377" t="str">
            <v>Chronic lower respiratory diseases</v>
          </cell>
          <cell r="O377" t="str">
            <v>AllEth</v>
          </cell>
          <cell r="P377" t="str">
            <v>Female</v>
          </cell>
          <cell r="Q377">
            <v>875</v>
          </cell>
          <cell r="R377">
            <v>49.5</v>
          </cell>
        </row>
        <row r="378">
          <cell r="L378" t="str">
            <v>2011Chronic lower respiratory diseasesFemaleMaori</v>
          </cell>
          <cell r="M378">
            <v>2011</v>
          </cell>
          <cell r="N378" t="str">
            <v>Chronic lower respiratory diseases</v>
          </cell>
          <cell r="O378" t="str">
            <v>Maori</v>
          </cell>
          <cell r="P378" t="str">
            <v>Female</v>
          </cell>
          <cell r="Q378">
            <v>131</v>
          </cell>
          <cell r="R378">
            <v>58.5</v>
          </cell>
        </row>
        <row r="379">
          <cell r="L379" t="str">
            <v>2011Chronic lower respiratory diseasesFemaleNon-Maori</v>
          </cell>
          <cell r="M379">
            <v>2011</v>
          </cell>
          <cell r="N379" t="str">
            <v>Chronic lower respiratory diseases</v>
          </cell>
          <cell r="O379" t="str">
            <v>Non-Maori</v>
          </cell>
          <cell r="P379" t="str">
            <v>Female</v>
          </cell>
          <cell r="Q379">
            <v>744</v>
          </cell>
          <cell r="R379">
            <v>48.2</v>
          </cell>
        </row>
        <row r="380">
          <cell r="L380" t="str">
            <v>2011Colon, rectum and rectosigmoid junction cancerFemaleAllEth</v>
          </cell>
          <cell r="M380">
            <v>2011</v>
          </cell>
          <cell r="N380" t="str">
            <v>Colon, rectum and rectosigmoid junction cancer</v>
          </cell>
          <cell r="O380" t="str">
            <v>AllEth</v>
          </cell>
          <cell r="P380" t="str">
            <v>Female</v>
          </cell>
          <cell r="Q380">
            <v>580</v>
          </cell>
          <cell r="R380">
            <v>49.5</v>
          </cell>
        </row>
        <row r="381">
          <cell r="L381" t="str">
            <v>2011Colon, rectum and rectosigmoid junction cancerFemaleMaori</v>
          </cell>
          <cell r="M381">
            <v>2011</v>
          </cell>
          <cell r="N381" t="str">
            <v>Colon, rectum and rectosigmoid junction cancer</v>
          </cell>
          <cell r="O381" t="str">
            <v>Maori</v>
          </cell>
          <cell r="P381" t="str">
            <v>Female</v>
          </cell>
          <cell r="Q381">
            <v>32</v>
          </cell>
          <cell r="R381">
            <v>42.1</v>
          </cell>
        </row>
        <row r="382">
          <cell r="L382" t="str">
            <v>2011Colon, rectum and rectosigmoid junction cancerFemaleNon-Maori</v>
          </cell>
          <cell r="M382">
            <v>2011</v>
          </cell>
          <cell r="N382" t="str">
            <v>Colon, rectum and rectosigmoid junction cancer</v>
          </cell>
          <cell r="O382" t="str">
            <v>Non-Maori</v>
          </cell>
          <cell r="P382" t="str">
            <v>Female</v>
          </cell>
          <cell r="Q382">
            <v>548</v>
          </cell>
          <cell r="R382">
            <v>50</v>
          </cell>
        </row>
        <row r="383">
          <cell r="L383" t="str">
            <v>2011Diabetes mellitusFemaleAllEth</v>
          </cell>
          <cell r="M383">
            <v>2011</v>
          </cell>
          <cell r="N383" t="str">
            <v>Diabetes mellitus</v>
          </cell>
          <cell r="O383" t="str">
            <v>AllEth</v>
          </cell>
          <cell r="P383" t="str">
            <v>Female</v>
          </cell>
          <cell r="Q383">
            <v>397</v>
          </cell>
          <cell r="R383">
            <v>47.5</v>
          </cell>
        </row>
        <row r="384">
          <cell r="L384" t="str">
            <v>2011Diabetes mellitusFemaleMaori</v>
          </cell>
          <cell r="M384">
            <v>2011</v>
          </cell>
          <cell r="N384" t="str">
            <v>Diabetes mellitus</v>
          </cell>
          <cell r="O384" t="str">
            <v>Maori</v>
          </cell>
          <cell r="P384" t="str">
            <v>Female</v>
          </cell>
          <cell r="Q384">
            <v>81</v>
          </cell>
          <cell r="R384">
            <v>41.3</v>
          </cell>
        </row>
        <row r="385">
          <cell r="L385" t="str">
            <v>2011Diabetes mellitusFemaleNon-Maori</v>
          </cell>
          <cell r="M385">
            <v>2011</v>
          </cell>
          <cell r="N385" t="str">
            <v>Diabetes mellitus</v>
          </cell>
          <cell r="O385" t="str">
            <v>Non-Maori</v>
          </cell>
          <cell r="P385" t="str">
            <v>Female</v>
          </cell>
          <cell r="Q385">
            <v>316</v>
          </cell>
          <cell r="R385">
            <v>49.5</v>
          </cell>
        </row>
        <row r="386">
          <cell r="L386" t="str">
            <v>2011Diseases of the circulatory systemFemaleAllEth</v>
          </cell>
          <cell r="M386">
            <v>2011</v>
          </cell>
          <cell r="N386" t="str">
            <v>Diseases of the circulatory system</v>
          </cell>
          <cell r="O386" t="str">
            <v>AllEth</v>
          </cell>
          <cell r="P386" t="str">
            <v>Female</v>
          </cell>
          <cell r="Q386">
            <v>5552</v>
          </cell>
          <cell r="R386">
            <v>52.7</v>
          </cell>
        </row>
        <row r="387">
          <cell r="L387" t="str">
            <v>2011Diseases of the circulatory systemFemaleMaori</v>
          </cell>
          <cell r="M387">
            <v>2011</v>
          </cell>
          <cell r="N387" t="str">
            <v>Diseases of the circulatory system</v>
          </cell>
          <cell r="O387" t="str">
            <v>Maori</v>
          </cell>
          <cell r="P387" t="str">
            <v>Female</v>
          </cell>
          <cell r="Q387">
            <v>419</v>
          </cell>
          <cell r="R387">
            <v>49.1</v>
          </cell>
        </row>
        <row r="388">
          <cell r="L388" t="str">
            <v>2011Diseases of the circulatory systemFemaleNon-Maori</v>
          </cell>
          <cell r="M388">
            <v>2011</v>
          </cell>
          <cell r="N388" t="str">
            <v>Diseases of the circulatory system</v>
          </cell>
          <cell r="O388" t="str">
            <v>Non-Maori</v>
          </cell>
          <cell r="P388" t="str">
            <v>Female</v>
          </cell>
          <cell r="Q388">
            <v>5133</v>
          </cell>
          <cell r="R388">
            <v>53</v>
          </cell>
        </row>
        <row r="389">
          <cell r="L389" t="str">
            <v>2011Diseases of the respiratory systemFemaleAllEth</v>
          </cell>
          <cell r="M389">
            <v>2011</v>
          </cell>
          <cell r="N389" t="str">
            <v>Diseases of the respiratory system</v>
          </cell>
          <cell r="O389" t="str">
            <v>AllEth</v>
          </cell>
          <cell r="P389" t="str">
            <v>Female</v>
          </cell>
          <cell r="Q389">
            <v>1406</v>
          </cell>
          <cell r="R389">
            <v>51.6</v>
          </cell>
        </row>
        <row r="390">
          <cell r="L390" t="str">
            <v>2011Diseases of the respiratory systemFemaleMaori</v>
          </cell>
          <cell r="M390">
            <v>2011</v>
          </cell>
          <cell r="N390" t="str">
            <v>Diseases of the respiratory system</v>
          </cell>
          <cell r="O390" t="str">
            <v>Maori</v>
          </cell>
          <cell r="P390" t="str">
            <v>Female</v>
          </cell>
          <cell r="Q390">
            <v>148</v>
          </cell>
          <cell r="R390">
            <v>57.8</v>
          </cell>
        </row>
        <row r="391">
          <cell r="L391" t="str">
            <v>2011Diseases of the respiratory systemFemaleNon-Maori</v>
          </cell>
          <cell r="M391">
            <v>2011</v>
          </cell>
          <cell r="N391" t="str">
            <v>Diseases of the respiratory system</v>
          </cell>
          <cell r="O391" t="str">
            <v>Non-Maori</v>
          </cell>
          <cell r="P391" t="str">
            <v>Female</v>
          </cell>
          <cell r="Q391">
            <v>1258</v>
          </cell>
          <cell r="R391">
            <v>51</v>
          </cell>
        </row>
        <row r="392">
          <cell r="L392" t="str">
            <v>2011External causes of morbidity and mortalityFemaleAllEth</v>
          </cell>
          <cell r="M392">
            <v>2011</v>
          </cell>
          <cell r="N392" t="str">
            <v>External causes of morbidity and mortality</v>
          </cell>
          <cell r="O392" t="str">
            <v>AllEth</v>
          </cell>
          <cell r="P392" t="str">
            <v>Female</v>
          </cell>
          <cell r="Q392">
            <v>746</v>
          </cell>
          <cell r="R392">
            <v>36.799999999999997</v>
          </cell>
        </row>
        <row r="393">
          <cell r="L393" t="str">
            <v>2011External causes of morbidity and mortalityFemaleMaori</v>
          </cell>
          <cell r="M393">
            <v>2011</v>
          </cell>
          <cell r="N393" t="str">
            <v>External causes of morbidity and mortality</v>
          </cell>
          <cell r="O393" t="str">
            <v>Maori</v>
          </cell>
          <cell r="P393" t="str">
            <v>Female</v>
          </cell>
          <cell r="Q393">
            <v>83</v>
          </cell>
          <cell r="R393">
            <v>26</v>
          </cell>
        </row>
        <row r="394">
          <cell r="L394" t="str">
            <v>2011External causes of morbidity and mortalityFemaleNon-Maori</v>
          </cell>
          <cell r="M394">
            <v>2011</v>
          </cell>
          <cell r="N394" t="str">
            <v>External causes of morbidity and mortality</v>
          </cell>
          <cell r="O394" t="str">
            <v>Non-Maori</v>
          </cell>
          <cell r="P394" t="str">
            <v>Female</v>
          </cell>
          <cell r="Q394">
            <v>663</v>
          </cell>
          <cell r="R394">
            <v>38.799999999999997</v>
          </cell>
        </row>
        <row r="395">
          <cell r="L395" t="str">
            <v>2011Female breast cancerFemaleAllEth</v>
          </cell>
          <cell r="M395">
            <v>2011</v>
          </cell>
          <cell r="N395" t="str">
            <v>Female breast cancer</v>
          </cell>
          <cell r="O395" t="str">
            <v>AllEth</v>
          </cell>
          <cell r="P395" t="str">
            <v>Female</v>
          </cell>
          <cell r="Q395">
            <v>636</v>
          </cell>
          <cell r="R395">
            <v>100</v>
          </cell>
        </row>
        <row r="396">
          <cell r="L396" t="str">
            <v>2011Female breast cancerFemaleMaori</v>
          </cell>
          <cell r="M396">
            <v>2011</v>
          </cell>
          <cell r="N396" t="str">
            <v>Female breast cancer</v>
          </cell>
          <cell r="O396" t="str">
            <v>Maori</v>
          </cell>
          <cell r="P396" t="str">
            <v>Female</v>
          </cell>
          <cell r="Q396">
            <v>72</v>
          </cell>
          <cell r="R396">
            <v>100</v>
          </cell>
        </row>
        <row r="397">
          <cell r="L397" t="str">
            <v>2011Female breast cancerFemaleNon-Maori</v>
          </cell>
          <cell r="M397">
            <v>2011</v>
          </cell>
          <cell r="N397" t="str">
            <v>Female breast cancer</v>
          </cell>
          <cell r="O397" t="str">
            <v>Non-Maori</v>
          </cell>
          <cell r="P397" t="str">
            <v>Female</v>
          </cell>
          <cell r="Q397">
            <v>564</v>
          </cell>
          <cell r="R397">
            <v>100</v>
          </cell>
        </row>
        <row r="398">
          <cell r="L398" t="str">
            <v>2011Influenza and pneumoniaFemaleAllEth</v>
          </cell>
          <cell r="M398">
            <v>2011</v>
          </cell>
          <cell r="N398" t="str">
            <v>Influenza and pneumonia</v>
          </cell>
          <cell r="O398" t="str">
            <v>AllEth</v>
          </cell>
          <cell r="P398" t="str">
            <v>Female</v>
          </cell>
          <cell r="Q398">
            <v>384</v>
          </cell>
          <cell r="R398">
            <v>61.7</v>
          </cell>
        </row>
        <row r="399">
          <cell r="L399" t="str">
            <v>2011Influenza and pneumoniaFemaleMaori</v>
          </cell>
          <cell r="M399">
            <v>2011</v>
          </cell>
          <cell r="N399" t="str">
            <v>Influenza and pneumonia</v>
          </cell>
          <cell r="O399" t="str">
            <v>Maori</v>
          </cell>
          <cell r="P399" t="str">
            <v>Female</v>
          </cell>
          <cell r="Q399">
            <v>11</v>
          </cell>
          <cell r="R399">
            <v>52.4</v>
          </cell>
        </row>
        <row r="400">
          <cell r="L400" t="str">
            <v>2011Influenza and pneumoniaFemaleNon-Maori</v>
          </cell>
          <cell r="M400">
            <v>2011</v>
          </cell>
          <cell r="N400" t="str">
            <v>Influenza and pneumonia</v>
          </cell>
          <cell r="O400" t="str">
            <v>Non-Maori</v>
          </cell>
          <cell r="P400" t="str">
            <v>Female</v>
          </cell>
          <cell r="Q400">
            <v>373</v>
          </cell>
          <cell r="R400">
            <v>62.1</v>
          </cell>
        </row>
        <row r="401">
          <cell r="L401" t="str">
            <v>2011Intentional self-harmFemaleAllEth</v>
          </cell>
          <cell r="M401">
            <v>2011</v>
          </cell>
          <cell r="N401" t="str">
            <v>Intentional self-harm</v>
          </cell>
          <cell r="O401" t="str">
            <v>AllEth</v>
          </cell>
          <cell r="P401" t="str">
            <v>Female</v>
          </cell>
          <cell r="Q401">
            <v>117</v>
          </cell>
          <cell r="R401">
            <v>23.7</v>
          </cell>
        </row>
        <row r="402">
          <cell r="L402" t="str">
            <v>2011Intentional self-harmFemaleMaori</v>
          </cell>
          <cell r="M402">
            <v>2011</v>
          </cell>
          <cell r="N402" t="str">
            <v>Intentional self-harm</v>
          </cell>
          <cell r="O402" t="str">
            <v>Maori</v>
          </cell>
          <cell r="P402" t="str">
            <v>Female</v>
          </cell>
          <cell r="Q402">
            <v>32</v>
          </cell>
          <cell r="R402">
            <v>28.3</v>
          </cell>
        </row>
        <row r="403">
          <cell r="L403" t="str">
            <v>2011Intentional self-harmFemaleNon-Maori</v>
          </cell>
          <cell r="M403">
            <v>2011</v>
          </cell>
          <cell r="N403" t="str">
            <v>Intentional self-harm</v>
          </cell>
          <cell r="O403" t="str">
            <v>Non-Maori</v>
          </cell>
          <cell r="P403" t="str">
            <v>Female</v>
          </cell>
          <cell r="Q403">
            <v>85</v>
          </cell>
          <cell r="R403">
            <v>22.3</v>
          </cell>
        </row>
        <row r="404">
          <cell r="L404" t="str">
            <v>2011Ischaemic heart diseaseFemaleAllEth</v>
          </cell>
          <cell r="M404">
            <v>2011</v>
          </cell>
          <cell r="N404" t="str">
            <v>Ischaemic heart disease</v>
          </cell>
          <cell r="O404" t="str">
            <v>AllEth</v>
          </cell>
          <cell r="P404" t="str">
            <v>Female</v>
          </cell>
          <cell r="Q404">
            <v>2599</v>
          </cell>
          <cell r="R404">
            <v>47</v>
          </cell>
        </row>
        <row r="405">
          <cell r="L405" t="str">
            <v>2011Ischaemic heart diseaseFemaleMaori</v>
          </cell>
          <cell r="M405">
            <v>2011</v>
          </cell>
          <cell r="N405" t="str">
            <v>Ischaemic heart disease</v>
          </cell>
          <cell r="O405" t="str">
            <v>Maori</v>
          </cell>
          <cell r="P405" t="str">
            <v>Female</v>
          </cell>
          <cell r="Q405">
            <v>202</v>
          </cell>
          <cell r="R405">
            <v>43.3</v>
          </cell>
        </row>
        <row r="406">
          <cell r="L406" t="str">
            <v>2011Ischaemic heart diseaseFemaleNon-Maori</v>
          </cell>
          <cell r="M406">
            <v>2011</v>
          </cell>
          <cell r="N406" t="str">
            <v>Ischaemic heart disease</v>
          </cell>
          <cell r="O406" t="str">
            <v>Non-Maori</v>
          </cell>
          <cell r="P406" t="str">
            <v>Female</v>
          </cell>
          <cell r="Q406">
            <v>2397</v>
          </cell>
          <cell r="R406">
            <v>47.3</v>
          </cell>
        </row>
        <row r="407">
          <cell r="L407" t="str">
            <v>2011Lung cancerFemaleAllEth</v>
          </cell>
          <cell r="M407">
            <v>2011</v>
          </cell>
          <cell r="N407" t="str">
            <v>Lung cancer</v>
          </cell>
          <cell r="O407" t="str">
            <v>AllEth</v>
          </cell>
          <cell r="P407" t="str">
            <v>Female</v>
          </cell>
          <cell r="Q407">
            <v>773</v>
          </cell>
          <cell r="R407">
            <v>46</v>
          </cell>
        </row>
        <row r="408">
          <cell r="L408" t="str">
            <v>2011Lung cancerFemaleMaori</v>
          </cell>
          <cell r="M408">
            <v>2011</v>
          </cell>
          <cell r="N408" t="str">
            <v>Lung cancer</v>
          </cell>
          <cell r="O408" t="str">
            <v>Maori</v>
          </cell>
          <cell r="P408" t="str">
            <v>Female</v>
          </cell>
          <cell r="Q408">
            <v>174</v>
          </cell>
          <cell r="R408">
            <v>57.4</v>
          </cell>
        </row>
        <row r="409">
          <cell r="L409" t="str">
            <v>2011Lung cancerFemaleNon-Maori</v>
          </cell>
          <cell r="M409">
            <v>2011</v>
          </cell>
          <cell r="N409" t="str">
            <v>Lung cancer</v>
          </cell>
          <cell r="O409" t="str">
            <v>Non-Maori</v>
          </cell>
          <cell r="P409" t="str">
            <v>Female</v>
          </cell>
          <cell r="Q409">
            <v>599</v>
          </cell>
          <cell r="R409">
            <v>43.4</v>
          </cell>
        </row>
        <row r="410">
          <cell r="L410" t="str">
            <v>2011Melanoma of the skinFemaleAllEth</v>
          </cell>
          <cell r="M410">
            <v>2011</v>
          </cell>
          <cell r="N410" t="str">
            <v>Melanoma of the skin</v>
          </cell>
          <cell r="O410" t="str">
            <v>AllEth</v>
          </cell>
          <cell r="P410" t="str">
            <v>Female</v>
          </cell>
          <cell r="Q410">
            <v>116</v>
          </cell>
          <cell r="R410">
            <v>32.299999999999997</v>
          </cell>
        </row>
        <row r="411">
          <cell r="L411" t="str">
            <v>2011Melanoma of the skinFemaleMaori</v>
          </cell>
          <cell r="M411">
            <v>2011</v>
          </cell>
          <cell r="N411" t="str">
            <v>Melanoma of the skin</v>
          </cell>
          <cell r="O411" t="str">
            <v>Maori</v>
          </cell>
          <cell r="P411" t="str">
            <v>Female</v>
          </cell>
          <cell r="Q411">
            <v>1</v>
          </cell>
          <cell r="R411">
            <v>25</v>
          </cell>
        </row>
        <row r="412">
          <cell r="L412" t="str">
            <v>2011Melanoma of the skinFemaleNon-Maori</v>
          </cell>
          <cell r="M412">
            <v>2011</v>
          </cell>
          <cell r="N412" t="str">
            <v>Melanoma of the skin</v>
          </cell>
          <cell r="O412" t="str">
            <v>Non-Maori</v>
          </cell>
          <cell r="P412" t="str">
            <v>Female</v>
          </cell>
          <cell r="Q412">
            <v>115</v>
          </cell>
          <cell r="R412">
            <v>32.4</v>
          </cell>
        </row>
        <row r="413">
          <cell r="L413" t="str">
            <v>2011Motor vehicle accidentsFemaleAllEth</v>
          </cell>
          <cell r="M413">
            <v>2011</v>
          </cell>
          <cell r="N413" t="str">
            <v>Motor vehicle accidents</v>
          </cell>
          <cell r="O413" t="str">
            <v>AllEth</v>
          </cell>
          <cell r="P413" t="str">
            <v>Female</v>
          </cell>
          <cell r="Q413">
            <v>84</v>
          </cell>
          <cell r="R413">
            <v>27.5</v>
          </cell>
        </row>
        <row r="414">
          <cell r="L414" t="str">
            <v>2011Motor vehicle accidentsFemaleMaori</v>
          </cell>
          <cell r="M414">
            <v>2011</v>
          </cell>
          <cell r="N414" t="str">
            <v>Motor vehicle accidents</v>
          </cell>
          <cell r="O414" t="str">
            <v>Maori</v>
          </cell>
          <cell r="P414" t="str">
            <v>Female</v>
          </cell>
          <cell r="Q414">
            <v>16</v>
          </cell>
          <cell r="R414">
            <v>23.5</v>
          </cell>
        </row>
        <row r="415">
          <cell r="L415" t="str">
            <v>2011Motor vehicle accidentsFemaleNon-Maori</v>
          </cell>
          <cell r="M415">
            <v>2011</v>
          </cell>
          <cell r="N415" t="str">
            <v>Motor vehicle accidents</v>
          </cell>
          <cell r="O415" t="str">
            <v>Non-Maori</v>
          </cell>
          <cell r="P415" t="str">
            <v>Female</v>
          </cell>
          <cell r="Q415">
            <v>68</v>
          </cell>
          <cell r="R415">
            <v>28.7</v>
          </cell>
        </row>
        <row r="416">
          <cell r="L416" t="str">
            <v>2011Other forms of heart diseaseFemaleAllEth</v>
          </cell>
          <cell r="M416">
            <v>2011</v>
          </cell>
          <cell r="N416" t="str">
            <v>Other forms of heart disease</v>
          </cell>
          <cell r="O416" t="str">
            <v>AllEth</v>
          </cell>
          <cell r="P416" t="str">
            <v>Female</v>
          </cell>
          <cell r="Q416">
            <v>716</v>
          </cell>
          <cell r="R416">
            <v>55.7</v>
          </cell>
        </row>
        <row r="417">
          <cell r="L417" t="str">
            <v>2011Other forms of heart diseaseFemaleMaori</v>
          </cell>
          <cell r="M417">
            <v>2011</v>
          </cell>
          <cell r="N417" t="str">
            <v>Other forms of heart disease</v>
          </cell>
          <cell r="O417" t="str">
            <v>Maori</v>
          </cell>
          <cell r="P417" t="str">
            <v>Female</v>
          </cell>
          <cell r="Q417">
            <v>58</v>
          </cell>
          <cell r="R417">
            <v>50.9</v>
          </cell>
        </row>
        <row r="418">
          <cell r="L418" t="str">
            <v>2011Other forms of heart diseaseFemaleNon-Maori</v>
          </cell>
          <cell r="M418">
            <v>2011</v>
          </cell>
          <cell r="N418" t="str">
            <v>Other forms of heart disease</v>
          </cell>
          <cell r="O418" t="str">
            <v>Non-Maori</v>
          </cell>
          <cell r="P418" t="str">
            <v>Female</v>
          </cell>
          <cell r="Q418">
            <v>658</v>
          </cell>
          <cell r="R418">
            <v>56.2</v>
          </cell>
        </row>
        <row r="419">
          <cell r="L419" t="str">
            <v>2011Prostate cancerFemaleAllEth</v>
          </cell>
          <cell r="M419">
            <v>2011</v>
          </cell>
          <cell r="N419" t="str">
            <v>Prostate cancer</v>
          </cell>
          <cell r="O419" t="str">
            <v>AllEth</v>
          </cell>
          <cell r="P419" t="str">
            <v>Female</v>
          </cell>
        </row>
        <row r="420">
          <cell r="L420" t="str">
            <v>2011Prostate cancerFemaleMaori</v>
          </cell>
          <cell r="M420">
            <v>2011</v>
          </cell>
          <cell r="N420" t="str">
            <v>Prostate cancer</v>
          </cell>
          <cell r="O420" t="str">
            <v>Maori</v>
          </cell>
          <cell r="P420" t="str">
            <v>Female</v>
          </cell>
        </row>
        <row r="421">
          <cell r="L421" t="str">
            <v>2011Prostate cancerFemaleNon-Maori</v>
          </cell>
          <cell r="M421">
            <v>2011</v>
          </cell>
          <cell r="N421" t="str">
            <v>Prostate cancer</v>
          </cell>
          <cell r="O421" t="str">
            <v>Non-Maori</v>
          </cell>
          <cell r="P421" t="str">
            <v>Female</v>
          </cell>
        </row>
        <row r="422">
          <cell r="L422" t="str">
            <v>2012All cancerFemaleAllEth</v>
          </cell>
          <cell r="M422">
            <v>2012</v>
          </cell>
          <cell r="N422" t="str">
            <v>All cancer</v>
          </cell>
          <cell r="O422" t="str">
            <v>AllEth</v>
          </cell>
          <cell r="P422" t="str">
            <v>Female</v>
          </cell>
          <cell r="Q422">
            <v>4170</v>
          </cell>
          <cell r="R422">
            <v>46.8</v>
          </cell>
        </row>
        <row r="423">
          <cell r="L423" t="str">
            <v>2012All cancerFemaleMaori</v>
          </cell>
          <cell r="M423">
            <v>2012</v>
          </cell>
          <cell r="N423" t="str">
            <v>All cancer</v>
          </cell>
          <cell r="O423" t="str">
            <v>Maori</v>
          </cell>
          <cell r="P423" t="str">
            <v>Female</v>
          </cell>
          <cell r="Q423">
            <v>495</v>
          </cell>
          <cell r="R423">
            <v>52.9</v>
          </cell>
        </row>
        <row r="424">
          <cell r="L424" t="str">
            <v>2012All cancerFemaleNon-Maori</v>
          </cell>
          <cell r="M424">
            <v>2012</v>
          </cell>
          <cell r="N424" t="str">
            <v>All cancer</v>
          </cell>
          <cell r="O424" t="str">
            <v>Non-Maori</v>
          </cell>
          <cell r="P424" t="str">
            <v>Female</v>
          </cell>
          <cell r="Q424">
            <v>3675</v>
          </cell>
          <cell r="R424">
            <v>46.1</v>
          </cell>
        </row>
        <row r="425">
          <cell r="L425" t="str">
            <v>2012All deathsFemaleAllEth</v>
          </cell>
          <cell r="M425">
            <v>2012</v>
          </cell>
          <cell r="N425" t="str">
            <v>All deaths</v>
          </cell>
          <cell r="O425" t="str">
            <v>AllEth</v>
          </cell>
          <cell r="P425" t="str">
            <v>Female</v>
          </cell>
          <cell r="Q425">
            <v>15129</v>
          </cell>
          <cell r="R425">
            <v>50</v>
          </cell>
        </row>
        <row r="426">
          <cell r="L426" t="str">
            <v>2012All deathsFemaleMaori</v>
          </cell>
          <cell r="M426">
            <v>2012</v>
          </cell>
          <cell r="N426" t="str">
            <v>All deaths</v>
          </cell>
          <cell r="O426" t="str">
            <v>Maori</v>
          </cell>
          <cell r="P426" t="str">
            <v>Female</v>
          </cell>
          <cell r="Q426">
            <v>1421</v>
          </cell>
          <cell r="R426">
            <v>46.4</v>
          </cell>
        </row>
        <row r="427">
          <cell r="L427" t="str">
            <v>2012All deathsFemaleNon-Maori</v>
          </cell>
          <cell r="M427">
            <v>2012</v>
          </cell>
          <cell r="N427" t="str">
            <v>All deaths</v>
          </cell>
          <cell r="O427" t="str">
            <v>Non-Maori</v>
          </cell>
          <cell r="P427" t="str">
            <v>Female</v>
          </cell>
          <cell r="Q427">
            <v>13708</v>
          </cell>
          <cell r="R427">
            <v>50.4</v>
          </cell>
        </row>
        <row r="428">
          <cell r="L428" t="str">
            <v>2012AssaultFemaleAllEth</v>
          </cell>
          <cell r="M428">
            <v>2012</v>
          </cell>
          <cell r="N428" t="str">
            <v>Assault</v>
          </cell>
          <cell r="O428" t="str">
            <v>AllEth</v>
          </cell>
          <cell r="P428" t="str">
            <v>Female</v>
          </cell>
          <cell r="Q428">
            <v>25</v>
          </cell>
          <cell r="R428">
            <v>43.9</v>
          </cell>
        </row>
        <row r="429">
          <cell r="L429" t="str">
            <v>2012AssaultFemaleMaori</v>
          </cell>
          <cell r="M429">
            <v>2012</v>
          </cell>
          <cell r="N429" t="str">
            <v>Assault</v>
          </cell>
          <cell r="O429" t="str">
            <v>Maori</v>
          </cell>
          <cell r="P429" t="str">
            <v>Female</v>
          </cell>
          <cell r="Q429">
            <v>4</v>
          </cell>
          <cell r="R429">
            <v>23.5</v>
          </cell>
        </row>
        <row r="430">
          <cell r="L430" t="str">
            <v>2012AssaultFemaleNon-Maori</v>
          </cell>
          <cell r="M430">
            <v>2012</v>
          </cell>
          <cell r="N430" t="str">
            <v>Assault</v>
          </cell>
          <cell r="O430" t="str">
            <v>Non-Maori</v>
          </cell>
          <cell r="P430" t="str">
            <v>Female</v>
          </cell>
          <cell r="Q430">
            <v>21</v>
          </cell>
          <cell r="R430">
            <v>52.5</v>
          </cell>
        </row>
        <row r="431">
          <cell r="L431" t="str">
            <v>2012Cerebrovascular diseaseFemaleAllEth</v>
          </cell>
          <cell r="M431">
            <v>2012</v>
          </cell>
          <cell r="N431" t="str">
            <v>Cerebrovascular disease</v>
          </cell>
          <cell r="O431" t="str">
            <v>AllEth</v>
          </cell>
          <cell r="P431" t="str">
            <v>Female</v>
          </cell>
          <cell r="Q431">
            <v>1643</v>
          </cell>
          <cell r="R431">
            <v>62.9</v>
          </cell>
        </row>
        <row r="432">
          <cell r="L432" t="str">
            <v>2012Cerebrovascular diseaseFemaleMaori</v>
          </cell>
          <cell r="M432">
            <v>2012</v>
          </cell>
          <cell r="N432" t="str">
            <v>Cerebrovascular disease</v>
          </cell>
          <cell r="O432" t="str">
            <v>Maori</v>
          </cell>
          <cell r="P432" t="str">
            <v>Female</v>
          </cell>
          <cell r="Q432">
            <v>72</v>
          </cell>
          <cell r="R432">
            <v>55</v>
          </cell>
        </row>
        <row r="433">
          <cell r="L433" t="str">
            <v>2012Cerebrovascular diseaseFemaleNon-Maori</v>
          </cell>
          <cell r="M433">
            <v>2012</v>
          </cell>
          <cell r="N433" t="str">
            <v>Cerebrovascular disease</v>
          </cell>
          <cell r="O433" t="str">
            <v>Non-Maori</v>
          </cell>
          <cell r="P433" t="str">
            <v>Female</v>
          </cell>
          <cell r="Q433">
            <v>1571</v>
          </cell>
          <cell r="R433">
            <v>63.3</v>
          </cell>
        </row>
        <row r="434">
          <cell r="L434" t="str">
            <v>2012Cervical cancerFemaleAllEth</v>
          </cell>
          <cell r="M434">
            <v>2012</v>
          </cell>
          <cell r="N434" t="str">
            <v>Cervical cancer</v>
          </cell>
          <cell r="O434" t="str">
            <v>AllEth</v>
          </cell>
          <cell r="P434" t="str">
            <v>Female</v>
          </cell>
          <cell r="Q434">
            <v>56</v>
          </cell>
          <cell r="R434">
            <v>100</v>
          </cell>
        </row>
        <row r="435">
          <cell r="L435" t="str">
            <v>2012Cervical cancerFemaleMaori</v>
          </cell>
          <cell r="M435">
            <v>2012</v>
          </cell>
          <cell r="N435" t="str">
            <v>Cervical cancer</v>
          </cell>
          <cell r="O435" t="str">
            <v>Maori</v>
          </cell>
          <cell r="P435" t="str">
            <v>Female</v>
          </cell>
          <cell r="Q435">
            <v>11</v>
          </cell>
          <cell r="R435">
            <v>100</v>
          </cell>
        </row>
        <row r="436">
          <cell r="L436" t="str">
            <v>2012Cervical cancerFemaleNon-Maori</v>
          </cell>
          <cell r="M436">
            <v>2012</v>
          </cell>
          <cell r="N436" t="str">
            <v>Cervical cancer</v>
          </cell>
          <cell r="O436" t="str">
            <v>Non-Maori</v>
          </cell>
          <cell r="P436" t="str">
            <v>Female</v>
          </cell>
          <cell r="Q436">
            <v>45</v>
          </cell>
          <cell r="R436">
            <v>100</v>
          </cell>
        </row>
        <row r="437">
          <cell r="L437" t="str">
            <v>2012Chronic lower respiratory diseasesFemaleAllEth</v>
          </cell>
          <cell r="M437">
            <v>2012</v>
          </cell>
          <cell r="N437" t="str">
            <v>Chronic lower respiratory diseases</v>
          </cell>
          <cell r="O437" t="str">
            <v>AllEth</v>
          </cell>
          <cell r="P437" t="str">
            <v>Female</v>
          </cell>
          <cell r="Q437">
            <v>865</v>
          </cell>
          <cell r="R437">
            <v>50.4</v>
          </cell>
        </row>
        <row r="438">
          <cell r="L438" t="str">
            <v>2012Chronic lower respiratory diseasesFemaleMaori</v>
          </cell>
          <cell r="M438">
            <v>2012</v>
          </cell>
          <cell r="N438" t="str">
            <v>Chronic lower respiratory diseases</v>
          </cell>
          <cell r="O438" t="str">
            <v>Maori</v>
          </cell>
          <cell r="P438" t="str">
            <v>Female</v>
          </cell>
          <cell r="Q438">
            <v>123</v>
          </cell>
          <cell r="R438">
            <v>55.4</v>
          </cell>
        </row>
        <row r="439">
          <cell r="L439" t="str">
            <v>2012Chronic lower respiratory diseasesFemaleNon-Maori</v>
          </cell>
          <cell r="M439">
            <v>2012</v>
          </cell>
          <cell r="N439" t="str">
            <v>Chronic lower respiratory diseases</v>
          </cell>
          <cell r="O439" t="str">
            <v>Non-Maori</v>
          </cell>
          <cell r="P439" t="str">
            <v>Female</v>
          </cell>
          <cell r="Q439">
            <v>742</v>
          </cell>
          <cell r="R439">
            <v>49.7</v>
          </cell>
        </row>
        <row r="440">
          <cell r="L440" t="str">
            <v>2012Colon, rectum and rectosigmoid junction cancerFemaleAllEth</v>
          </cell>
          <cell r="M440">
            <v>2012</v>
          </cell>
          <cell r="N440" t="str">
            <v>Colon, rectum and rectosigmoid junction cancer</v>
          </cell>
          <cell r="O440" t="str">
            <v>AllEth</v>
          </cell>
          <cell r="P440" t="str">
            <v>Female</v>
          </cell>
          <cell r="Q440">
            <v>610</v>
          </cell>
          <cell r="R440">
            <v>48.3</v>
          </cell>
        </row>
        <row r="441">
          <cell r="L441" t="str">
            <v>2012Colon, rectum and rectosigmoid junction cancerFemaleMaori</v>
          </cell>
          <cell r="M441">
            <v>2012</v>
          </cell>
          <cell r="N441" t="str">
            <v>Colon, rectum and rectosigmoid junction cancer</v>
          </cell>
          <cell r="O441" t="str">
            <v>Maori</v>
          </cell>
          <cell r="P441" t="str">
            <v>Female</v>
          </cell>
          <cell r="Q441">
            <v>28</v>
          </cell>
          <cell r="R441">
            <v>45.9</v>
          </cell>
        </row>
        <row r="442">
          <cell r="L442" t="str">
            <v>2012Colon, rectum and rectosigmoid junction cancerFemaleNon-Maori</v>
          </cell>
          <cell r="M442">
            <v>2012</v>
          </cell>
          <cell r="N442" t="str">
            <v>Colon, rectum and rectosigmoid junction cancer</v>
          </cell>
          <cell r="O442" t="str">
            <v>Non-Maori</v>
          </cell>
          <cell r="P442" t="str">
            <v>Female</v>
          </cell>
          <cell r="Q442">
            <v>582</v>
          </cell>
          <cell r="R442">
            <v>48.5</v>
          </cell>
        </row>
        <row r="443">
          <cell r="L443" t="str">
            <v>2012Diabetes mellitusFemaleAllEth</v>
          </cell>
          <cell r="M443">
            <v>2012</v>
          </cell>
          <cell r="N443" t="str">
            <v>Diabetes mellitus</v>
          </cell>
          <cell r="O443" t="str">
            <v>AllEth</v>
          </cell>
          <cell r="P443" t="str">
            <v>Female</v>
          </cell>
          <cell r="Q443">
            <v>377</v>
          </cell>
          <cell r="R443">
            <v>46.7</v>
          </cell>
        </row>
        <row r="444">
          <cell r="L444" t="str">
            <v>2012Diabetes mellitusFemaleMaori</v>
          </cell>
          <cell r="M444">
            <v>2012</v>
          </cell>
          <cell r="N444" t="str">
            <v>Diabetes mellitus</v>
          </cell>
          <cell r="O444" t="str">
            <v>Maori</v>
          </cell>
          <cell r="P444" t="str">
            <v>Female</v>
          </cell>
          <cell r="Q444">
            <v>82</v>
          </cell>
          <cell r="R444">
            <v>44.3</v>
          </cell>
        </row>
        <row r="445">
          <cell r="L445" t="str">
            <v>2012Diabetes mellitusFemaleNon-Maori</v>
          </cell>
          <cell r="M445">
            <v>2012</v>
          </cell>
          <cell r="N445" t="str">
            <v>Diabetes mellitus</v>
          </cell>
          <cell r="O445" t="str">
            <v>Non-Maori</v>
          </cell>
          <cell r="P445" t="str">
            <v>Female</v>
          </cell>
          <cell r="Q445">
            <v>295</v>
          </cell>
          <cell r="R445">
            <v>47.4</v>
          </cell>
        </row>
        <row r="446">
          <cell r="L446" t="str">
            <v>2012Diseases of the circulatory systemFemaleAllEth</v>
          </cell>
          <cell r="M446">
            <v>2012</v>
          </cell>
          <cell r="N446" t="str">
            <v>Diseases of the circulatory system</v>
          </cell>
          <cell r="O446" t="str">
            <v>AllEth</v>
          </cell>
          <cell r="P446" t="str">
            <v>Female</v>
          </cell>
          <cell r="Q446">
            <v>5336</v>
          </cell>
          <cell r="R446">
            <v>51.5</v>
          </cell>
        </row>
        <row r="447">
          <cell r="L447" t="str">
            <v>2012Diseases of the circulatory systemFemaleMaori</v>
          </cell>
          <cell r="M447">
            <v>2012</v>
          </cell>
          <cell r="N447" t="str">
            <v>Diseases of the circulatory system</v>
          </cell>
          <cell r="O447" t="str">
            <v>Maori</v>
          </cell>
          <cell r="P447" t="str">
            <v>Female</v>
          </cell>
          <cell r="Q447">
            <v>383</v>
          </cell>
          <cell r="R447">
            <v>43.8</v>
          </cell>
        </row>
        <row r="448">
          <cell r="L448" t="str">
            <v>2012Diseases of the circulatory systemFemaleNon-Maori</v>
          </cell>
          <cell r="M448">
            <v>2012</v>
          </cell>
          <cell r="N448" t="str">
            <v>Diseases of the circulatory system</v>
          </cell>
          <cell r="O448" t="str">
            <v>Non-Maori</v>
          </cell>
          <cell r="P448" t="str">
            <v>Female</v>
          </cell>
          <cell r="Q448">
            <v>4953</v>
          </cell>
          <cell r="R448">
            <v>52.2</v>
          </cell>
        </row>
        <row r="449">
          <cell r="L449" t="str">
            <v>2012Diseases of the respiratory systemFemaleAllEth</v>
          </cell>
          <cell r="M449">
            <v>2012</v>
          </cell>
          <cell r="N449" t="str">
            <v>Diseases of the respiratory system</v>
          </cell>
          <cell r="O449" t="str">
            <v>AllEth</v>
          </cell>
          <cell r="P449" t="str">
            <v>Female</v>
          </cell>
          <cell r="Q449">
            <v>1452</v>
          </cell>
          <cell r="R449">
            <v>51.5</v>
          </cell>
        </row>
        <row r="450">
          <cell r="L450" t="str">
            <v>2012Diseases of the respiratory systemFemaleMaori</v>
          </cell>
          <cell r="M450">
            <v>2012</v>
          </cell>
          <cell r="N450" t="str">
            <v>Diseases of the respiratory system</v>
          </cell>
          <cell r="O450" t="str">
            <v>Maori</v>
          </cell>
          <cell r="P450" t="str">
            <v>Female</v>
          </cell>
          <cell r="Q450">
            <v>150</v>
          </cell>
          <cell r="R450">
            <v>54.3</v>
          </cell>
        </row>
        <row r="451">
          <cell r="L451" t="str">
            <v>2012Diseases of the respiratory systemFemaleNon-Maori</v>
          </cell>
          <cell r="M451">
            <v>2012</v>
          </cell>
          <cell r="N451" t="str">
            <v>Diseases of the respiratory system</v>
          </cell>
          <cell r="O451" t="str">
            <v>Non-Maori</v>
          </cell>
          <cell r="P451" t="str">
            <v>Female</v>
          </cell>
          <cell r="Q451">
            <v>1302</v>
          </cell>
          <cell r="R451">
            <v>51.2</v>
          </cell>
        </row>
        <row r="452">
          <cell r="L452" t="str">
            <v>2012External causes of morbidity and mortalityFemaleAllEth</v>
          </cell>
          <cell r="M452">
            <v>2012</v>
          </cell>
          <cell r="N452" t="str">
            <v>External causes of morbidity and mortality</v>
          </cell>
          <cell r="O452" t="str">
            <v>AllEth</v>
          </cell>
          <cell r="P452" t="str">
            <v>Female</v>
          </cell>
          <cell r="Q452">
            <v>700</v>
          </cell>
          <cell r="R452">
            <v>36.5</v>
          </cell>
        </row>
        <row r="453">
          <cell r="L453" t="str">
            <v>2012External causes of morbidity and mortalityFemaleMaori</v>
          </cell>
          <cell r="M453">
            <v>2012</v>
          </cell>
          <cell r="N453" t="str">
            <v>External causes of morbidity and mortality</v>
          </cell>
          <cell r="O453" t="str">
            <v>Maori</v>
          </cell>
          <cell r="P453" t="str">
            <v>Female</v>
          </cell>
          <cell r="Q453">
            <v>99</v>
          </cell>
          <cell r="R453">
            <v>28.9</v>
          </cell>
        </row>
        <row r="454">
          <cell r="L454" t="str">
            <v>2012External causes of morbidity and mortalityFemaleNon-Maori</v>
          </cell>
          <cell r="M454">
            <v>2012</v>
          </cell>
          <cell r="N454" t="str">
            <v>External causes of morbidity and mortality</v>
          </cell>
          <cell r="O454" t="str">
            <v>Non-Maori</v>
          </cell>
          <cell r="P454" t="str">
            <v>Female</v>
          </cell>
          <cell r="Q454">
            <v>601</v>
          </cell>
          <cell r="R454">
            <v>38.200000000000003</v>
          </cell>
        </row>
        <row r="455">
          <cell r="L455" t="str">
            <v>2012Female breast cancerFemaleAllEth</v>
          </cell>
          <cell r="M455">
            <v>2012</v>
          </cell>
          <cell r="N455" t="str">
            <v>Female breast cancer</v>
          </cell>
          <cell r="O455" t="str">
            <v>AllEth</v>
          </cell>
          <cell r="P455" t="str">
            <v>Female</v>
          </cell>
          <cell r="Q455">
            <v>617</v>
          </cell>
          <cell r="R455">
            <v>100</v>
          </cell>
        </row>
        <row r="456">
          <cell r="L456" t="str">
            <v>2012Female breast cancerFemaleMaori</v>
          </cell>
          <cell r="M456">
            <v>2012</v>
          </cell>
          <cell r="N456" t="str">
            <v>Female breast cancer</v>
          </cell>
          <cell r="O456" t="str">
            <v>Maori</v>
          </cell>
          <cell r="P456" t="str">
            <v>Female</v>
          </cell>
          <cell r="Q456">
            <v>73</v>
          </cell>
          <cell r="R456">
            <v>100</v>
          </cell>
        </row>
        <row r="457">
          <cell r="L457" t="str">
            <v>2012Female breast cancerFemaleNon-Maori</v>
          </cell>
          <cell r="M457">
            <v>2012</v>
          </cell>
          <cell r="N457" t="str">
            <v>Female breast cancer</v>
          </cell>
          <cell r="O457" t="str">
            <v>Non-Maori</v>
          </cell>
          <cell r="P457" t="str">
            <v>Female</v>
          </cell>
          <cell r="Q457">
            <v>544</v>
          </cell>
          <cell r="R457">
            <v>100</v>
          </cell>
        </row>
        <row r="458">
          <cell r="L458" t="str">
            <v>2012Influenza and pneumoniaFemaleAllEth</v>
          </cell>
          <cell r="M458">
            <v>2012</v>
          </cell>
          <cell r="N458" t="str">
            <v>Influenza and pneumonia</v>
          </cell>
          <cell r="O458" t="str">
            <v>AllEth</v>
          </cell>
          <cell r="P458" t="str">
            <v>Female</v>
          </cell>
          <cell r="Q458">
            <v>419</v>
          </cell>
          <cell r="R458">
            <v>58.2</v>
          </cell>
        </row>
        <row r="459">
          <cell r="L459" t="str">
            <v>2012Influenza and pneumoniaFemaleMaori</v>
          </cell>
          <cell r="M459">
            <v>2012</v>
          </cell>
          <cell r="N459" t="str">
            <v>Influenza and pneumonia</v>
          </cell>
          <cell r="O459" t="str">
            <v>Maori</v>
          </cell>
          <cell r="P459" t="str">
            <v>Female</v>
          </cell>
          <cell r="Q459">
            <v>21</v>
          </cell>
          <cell r="R459">
            <v>48.8</v>
          </cell>
        </row>
        <row r="460">
          <cell r="L460" t="str">
            <v>2012Influenza and pneumoniaFemaleNon-Maori</v>
          </cell>
          <cell r="M460">
            <v>2012</v>
          </cell>
          <cell r="N460" t="str">
            <v>Influenza and pneumonia</v>
          </cell>
          <cell r="O460" t="str">
            <v>Non-Maori</v>
          </cell>
          <cell r="P460" t="str">
            <v>Female</v>
          </cell>
          <cell r="Q460">
            <v>398</v>
          </cell>
          <cell r="R460">
            <v>58.8</v>
          </cell>
        </row>
        <row r="461">
          <cell r="L461" t="str">
            <v>2012Intentional self-harmFemaleAllEth</v>
          </cell>
          <cell r="M461">
            <v>2012</v>
          </cell>
          <cell r="N461" t="str">
            <v>Intentional self-harm</v>
          </cell>
          <cell r="O461" t="str">
            <v>AllEth</v>
          </cell>
          <cell r="P461" t="str">
            <v>Female</v>
          </cell>
          <cell r="Q461">
            <v>145</v>
          </cell>
          <cell r="R461">
            <v>26.4</v>
          </cell>
        </row>
        <row r="462">
          <cell r="L462" t="str">
            <v>2012Intentional self-harmFemaleMaori</v>
          </cell>
          <cell r="M462">
            <v>2012</v>
          </cell>
          <cell r="N462" t="str">
            <v>Intentional self-harm</v>
          </cell>
          <cell r="O462" t="str">
            <v>Maori</v>
          </cell>
          <cell r="P462" t="str">
            <v>Female</v>
          </cell>
          <cell r="Q462">
            <v>37</v>
          </cell>
          <cell r="R462">
            <v>31.1</v>
          </cell>
        </row>
        <row r="463">
          <cell r="L463" t="str">
            <v>2012Intentional self-harmFemaleNon-Maori</v>
          </cell>
          <cell r="M463">
            <v>2012</v>
          </cell>
          <cell r="N463" t="str">
            <v>Intentional self-harm</v>
          </cell>
          <cell r="O463" t="str">
            <v>Non-Maori</v>
          </cell>
          <cell r="P463" t="str">
            <v>Female</v>
          </cell>
          <cell r="Q463">
            <v>108</v>
          </cell>
          <cell r="R463">
            <v>25.1</v>
          </cell>
        </row>
        <row r="464">
          <cell r="L464" t="str">
            <v>2012Ischaemic heart diseaseFemaleAllEth</v>
          </cell>
          <cell r="M464">
            <v>2012</v>
          </cell>
          <cell r="N464" t="str">
            <v>Ischaemic heart disease</v>
          </cell>
          <cell r="O464" t="str">
            <v>AllEth</v>
          </cell>
          <cell r="P464" t="str">
            <v>Female</v>
          </cell>
          <cell r="Q464">
            <v>2387</v>
          </cell>
          <cell r="R464">
            <v>44.7</v>
          </cell>
        </row>
        <row r="465">
          <cell r="L465" t="str">
            <v>2012Ischaemic heart diseaseFemaleMaori</v>
          </cell>
          <cell r="M465">
            <v>2012</v>
          </cell>
          <cell r="N465" t="str">
            <v>Ischaemic heart disease</v>
          </cell>
          <cell r="O465" t="str">
            <v>Maori</v>
          </cell>
          <cell r="P465" t="str">
            <v>Female</v>
          </cell>
          <cell r="Q465">
            <v>178</v>
          </cell>
          <cell r="R465">
            <v>38.200000000000003</v>
          </cell>
        </row>
        <row r="466">
          <cell r="L466" t="str">
            <v>2012Ischaemic heart diseaseFemaleNon-Maori</v>
          </cell>
          <cell r="M466">
            <v>2012</v>
          </cell>
          <cell r="N466" t="str">
            <v>Ischaemic heart disease</v>
          </cell>
          <cell r="O466" t="str">
            <v>Non-Maori</v>
          </cell>
          <cell r="P466" t="str">
            <v>Female</v>
          </cell>
          <cell r="Q466">
            <v>2209</v>
          </cell>
          <cell r="R466">
            <v>45.3</v>
          </cell>
        </row>
        <row r="467">
          <cell r="L467" t="str">
            <v>2012Lung cancerFemaleAllEth</v>
          </cell>
          <cell r="M467">
            <v>2012</v>
          </cell>
          <cell r="N467" t="str">
            <v>Lung cancer</v>
          </cell>
          <cell r="O467" t="str">
            <v>AllEth</v>
          </cell>
          <cell r="P467" t="str">
            <v>Female</v>
          </cell>
          <cell r="Q467">
            <v>737</v>
          </cell>
          <cell r="R467">
            <v>45.3</v>
          </cell>
        </row>
        <row r="468">
          <cell r="L468" t="str">
            <v>2012Lung cancerFemaleMaori</v>
          </cell>
          <cell r="M468">
            <v>2012</v>
          </cell>
          <cell r="N468" t="str">
            <v>Lung cancer</v>
          </cell>
          <cell r="O468" t="str">
            <v>Maori</v>
          </cell>
          <cell r="P468" t="str">
            <v>Female</v>
          </cell>
          <cell r="Q468">
            <v>168</v>
          </cell>
          <cell r="R468">
            <v>54.5</v>
          </cell>
        </row>
        <row r="469">
          <cell r="L469" t="str">
            <v>2012Lung cancerFemaleNon-Maori</v>
          </cell>
          <cell r="M469">
            <v>2012</v>
          </cell>
          <cell r="N469" t="str">
            <v>Lung cancer</v>
          </cell>
          <cell r="O469" t="str">
            <v>Non-Maori</v>
          </cell>
          <cell r="P469" t="str">
            <v>Female</v>
          </cell>
          <cell r="Q469">
            <v>569</v>
          </cell>
          <cell r="R469">
            <v>43.1</v>
          </cell>
        </row>
        <row r="470">
          <cell r="L470" t="str">
            <v>2012Melanoma of the skinFemaleAllEth</v>
          </cell>
          <cell r="M470">
            <v>2012</v>
          </cell>
          <cell r="N470" t="str">
            <v>Melanoma of the skin</v>
          </cell>
          <cell r="O470" t="str">
            <v>AllEth</v>
          </cell>
          <cell r="P470" t="str">
            <v>Female</v>
          </cell>
          <cell r="Q470">
            <v>132</v>
          </cell>
          <cell r="R470">
            <v>37.299999999999997</v>
          </cell>
        </row>
        <row r="471">
          <cell r="L471" t="str">
            <v>2012Melanoma of the skinFemaleMaori</v>
          </cell>
          <cell r="M471">
            <v>2012</v>
          </cell>
          <cell r="N471" t="str">
            <v>Melanoma of the skin</v>
          </cell>
          <cell r="O471" t="str">
            <v>Maori</v>
          </cell>
          <cell r="P471" t="str">
            <v>Female</v>
          </cell>
          <cell r="Q471">
            <v>2</v>
          </cell>
          <cell r="R471">
            <v>66.7</v>
          </cell>
        </row>
        <row r="472">
          <cell r="L472" t="str">
            <v>2012Melanoma of the skinFemaleNon-Maori</v>
          </cell>
          <cell r="M472">
            <v>2012</v>
          </cell>
          <cell r="N472" t="str">
            <v>Melanoma of the skin</v>
          </cell>
          <cell r="O472" t="str">
            <v>Non-Maori</v>
          </cell>
          <cell r="P472" t="str">
            <v>Female</v>
          </cell>
          <cell r="Q472">
            <v>130</v>
          </cell>
          <cell r="R472">
            <v>37</v>
          </cell>
        </row>
        <row r="473">
          <cell r="L473" t="str">
            <v>2012Motor vehicle accidentsFemaleAllEth</v>
          </cell>
          <cell r="M473">
            <v>2012</v>
          </cell>
          <cell r="N473" t="str">
            <v>Motor vehicle accidents</v>
          </cell>
          <cell r="O473" t="str">
            <v>AllEth</v>
          </cell>
          <cell r="P473" t="str">
            <v>Female</v>
          </cell>
          <cell r="Q473">
            <v>92</v>
          </cell>
          <cell r="R473">
            <v>26.5</v>
          </cell>
        </row>
        <row r="474">
          <cell r="L474" t="str">
            <v>2012Motor vehicle accidentsFemaleMaori</v>
          </cell>
          <cell r="M474">
            <v>2012</v>
          </cell>
          <cell r="N474" t="str">
            <v>Motor vehicle accidents</v>
          </cell>
          <cell r="O474" t="str">
            <v>Maori</v>
          </cell>
          <cell r="P474" t="str">
            <v>Female</v>
          </cell>
          <cell r="Q474">
            <v>20</v>
          </cell>
          <cell r="R474">
            <v>22.7</v>
          </cell>
        </row>
        <row r="475">
          <cell r="L475" t="str">
            <v>2012Motor vehicle accidentsFemaleNon-Maori</v>
          </cell>
          <cell r="M475">
            <v>2012</v>
          </cell>
          <cell r="N475" t="str">
            <v>Motor vehicle accidents</v>
          </cell>
          <cell r="O475" t="str">
            <v>Non-Maori</v>
          </cell>
          <cell r="P475" t="str">
            <v>Female</v>
          </cell>
          <cell r="Q475">
            <v>72</v>
          </cell>
          <cell r="R475">
            <v>27.8</v>
          </cell>
        </row>
        <row r="476">
          <cell r="L476" t="str">
            <v>2012Other forms of heart diseaseFemaleAllEth</v>
          </cell>
          <cell r="M476">
            <v>2012</v>
          </cell>
          <cell r="N476" t="str">
            <v>Other forms of heart disease</v>
          </cell>
          <cell r="O476" t="str">
            <v>AllEth</v>
          </cell>
          <cell r="P476" t="str">
            <v>Female</v>
          </cell>
          <cell r="Q476">
            <v>758</v>
          </cell>
          <cell r="R476">
            <v>54.8</v>
          </cell>
        </row>
        <row r="477">
          <cell r="L477" t="str">
            <v>2012Other forms of heart diseaseFemaleMaori</v>
          </cell>
          <cell r="M477">
            <v>2012</v>
          </cell>
          <cell r="N477" t="str">
            <v>Other forms of heart disease</v>
          </cell>
          <cell r="O477" t="str">
            <v>Maori</v>
          </cell>
          <cell r="P477" t="str">
            <v>Female</v>
          </cell>
          <cell r="Q477">
            <v>65</v>
          </cell>
          <cell r="R477">
            <v>42.2</v>
          </cell>
        </row>
        <row r="478">
          <cell r="L478" t="str">
            <v>2012Other forms of heart diseaseFemaleNon-Maori</v>
          </cell>
          <cell r="M478">
            <v>2012</v>
          </cell>
          <cell r="N478" t="str">
            <v>Other forms of heart disease</v>
          </cell>
          <cell r="O478" t="str">
            <v>Non-Maori</v>
          </cell>
          <cell r="P478" t="str">
            <v>Female</v>
          </cell>
          <cell r="Q478">
            <v>693</v>
          </cell>
          <cell r="R478">
            <v>56.3</v>
          </cell>
        </row>
        <row r="479">
          <cell r="L479" t="str">
            <v>2012Prostate cancerFemaleAllEth</v>
          </cell>
          <cell r="M479">
            <v>2012</v>
          </cell>
          <cell r="N479" t="str">
            <v>Prostate cancer</v>
          </cell>
          <cell r="O479" t="str">
            <v>AllEth</v>
          </cell>
          <cell r="P479" t="str">
            <v>Female</v>
          </cell>
        </row>
        <row r="480">
          <cell r="L480" t="str">
            <v>2012Prostate cancerFemaleMaori</v>
          </cell>
          <cell r="M480">
            <v>2012</v>
          </cell>
          <cell r="N480" t="str">
            <v>Prostate cancer</v>
          </cell>
          <cell r="O480" t="str">
            <v>Maori</v>
          </cell>
          <cell r="P480" t="str">
            <v>Female</v>
          </cell>
        </row>
        <row r="481">
          <cell r="L481" t="str">
            <v>2012Prostate cancerFemaleNon-Maori</v>
          </cell>
          <cell r="M481">
            <v>2012</v>
          </cell>
          <cell r="N481" t="str">
            <v>Prostate cancer</v>
          </cell>
          <cell r="O481" t="str">
            <v>Non-Maori</v>
          </cell>
          <cell r="P481" t="str">
            <v>Female</v>
          </cell>
        </row>
        <row r="482">
          <cell r="L482" t="str">
            <v>2013All cancerFemaleAllEth</v>
          </cell>
          <cell r="M482">
            <v>2013</v>
          </cell>
          <cell r="N482" t="str">
            <v>All cancer</v>
          </cell>
          <cell r="O482" t="str">
            <v>AllEth</v>
          </cell>
          <cell r="P482" t="str">
            <v>Female</v>
          </cell>
          <cell r="Q482">
            <v>4242</v>
          </cell>
          <cell r="R482">
            <v>46.8</v>
          </cell>
        </row>
        <row r="483">
          <cell r="L483" t="str">
            <v>2013All cancerFemaleMaori</v>
          </cell>
          <cell r="M483">
            <v>2013</v>
          </cell>
          <cell r="N483" t="str">
            <v>All cancer</v>
          </cell>
          <cell r="O483" t="str">
            <v>Maori</v>
          </cell>
          <cell r="P483" t="str">
            <v>Female</v>
          </cell>
          <cell r="Q483">
            <v>530</v>
          </cell>
          <cell r="R483">
            <v>53.6</v>
          </cell>
        </row>
        <row r="484">
          <cell r="L484" t="str">
            <v>2013All cancerFemaleNon-Maori</v>
          </cell>
          <cell r="M484">
            <v>2013</v>
          </cell>
          <cell r="N484" t="str">
            <v>All cancer</v>
          </cell>
          <cell r="O484" t="str">
            <v>Non-Maori</v>
          </cell>
          <cell r="P484" t="str">
            <v>Female</v>
          </cell>
          <cell r="Q484">
            <v>3712</v>
          </cell>
          <cell r="R484">
            <v>46</v>
          </cell>
        </row>
        <row r="485">
          <cell r="L485" t="str">
            <v>2013All deathsFemaleAllEth</v>
          </cell>
          <cell r="M485">
            <v>2013</v>
          </cell>
          <cell r="N485" t="str">
            <v>All deaths</v>
          </cell>
          <cell r="O485" t="str">
            <v>AllEth</v>
          </cell>
          <cell r="P485" t="str">
            <v>Female</v>
          </cell>
          <cell r="Q485">
            <v>14640</v>
          </cell>
          <cell r="R485">
            <v>49.4</v>
          </cell>
        </row>
        <row r="486">
          <cell r="L486" t="str">
            <v>2013All deathsFemaleMaori</v>
          </cell>
          <cell r="M486">
            <v>2013</v>
          </cell>
          <cell r="N486" t="str">
            <v>All deaths</v>
          </cell>
          <cell r="O486" t="str">
            <v>Maori</v>
          </cell>
          <cell r="P486" t="str">
            <v>Female</v>
          </cell>
          <cell r="Q486">
            <v>1480</v>
          </cell>
          <cell r="R486">
            <v>47.4</v>
          </cell>
        </row>
        <row r="487">
          <cell r="L487" t="str">
            <v>2013All deathsFemaleNon-Maori</v>
          </cell>
          <cell r="M487">
            <v>2013</v>
          </cell>
          <cell r="N487" t="str">
            <v>All deaths</v>
          </cell>
          <cell r="O487" t="str">
            <v>Non-Maori</v>
          </cell>
          <cell r="P487" t="str">
            <v>Female</v>
          </cell>
          <cell r="Q487">
            <v>13160</v>
          </cell>
          <cell r="R487">
            <v>49.6</v>
          </cell>
        </row>
        <row r="488">
          <cell r="L488" t="str">
            <v>2013AssaultFemaleAllEth</v>
          </cell>
          <cell r="M488">
            <v>2013</v>
          </cell>
          <cell r="N488" t="str">
            <v>Assault</v>
          </cell>
          <cell r="O488" t="str">
            <v>AllEth</v>
          </cell>
          <cell r="P488" t="str">
            <v>Female</v>
          </cell>
          <cell r="Q488">
            <v>14</v>
          </cell>
          <cell r="R488">
            <v>25.9</v>
          </cell>
        </row>
        <row r="489">
          <cell r="L489" t="str">
            <v>2013AssaultFemaleMaori</v>
          </cell>
          <cell r="M489">
            <v>2013</v>
          </cell>
          <cell r="N489" t="str">
            <v>Assault</v>
          </cell>
          <cell r="O489" t="str">
            <v>Maori</v>
          </cell>
          <cell r="P489" t="str">
            <v>Female</v>
          </cell>
          <cell r="Q489">
            <v>8</v>
          </cell>
          <cell r="R489">
            <v>30.8</v>
          </cell>
        </row>
        <row r="490">
          <cell r="L490" t="str">
            <v>2013AssaultFemaleNon-Maori</v>
          </cell>
          <cell r="M490">
            <v>2013</v>
          </cell>
          <cell r="N490" t="str">
            <v>Assault</v>
          </cell>
          <cell r="O490" t="str">
            <v>Non-Maori</v>
          </cell>
          <cell r="P490" t="str">
            <v>Female</v>
          </cell>
          <cell r="Q490">
            <v>6</v>
          </cell>
          <cell r="R490">
            <v>21.4</v>
          </cell>
        </row>
        <row r="491">
          <cell r="L491" t="str">
            <v>2013Cerebrovascular diseaseFemaleAllEth</v>
          </cell>
          <cell r="M491">
            <v>2013</v>
          </cell>
          <cell r="N491" t="str">
            <v>Cerebrovascular disease</v>
          </cell>
          <cell r="O491" t="str">
            <v>AllEth</v>
          </cell>
          <cell r="P491" t="str">
            <v>Female</v>
          </cell>
          <cell r="Q491">
            <v>1378</v>
          </cell>
          <cell r="R491">
            <v>59.5</v>
          </cell>
        </row>
        <row r="492">
          <cell r="L492" t="str">
            <v>2013Cerebrovascular diseaseFemaleMaori</v>
          </cell>
          <cell r="M492">
            <v>2013</v>
          </cell>
          <cell r="N492" t="str">
            <v>Cerebrovascular disease</v>
          </cell>
          <cell r="O492" t="str">
            <v>Maori</v>
          </cell>
          <cell r="P492" t="str">
            <v>Female</v>
          </cell>
          <cell r="Q492">
            <v>91</v>
          </cell>
          <cell r="R492">
            <v>54.8</v>
          </cell>
        </row>
        <row r="493">
          <cell r="L493" t="str">
            <v>2013Cerebrovascular diseaseFemaleNon-Maori</v>
          </cell>
          <cell r="M493">
            <v>2013</v>
          </cell>
          <cell r="N493" t="str">
            <v>Cerebrovascular disease</v>
          </cell>
          <cell r="O493" t="str">
            <v>Non-Maori</v>
          </cell>
          <cell r="P493" t="str">
            <v>Female</v>
          </cell>
          <cell r="Q493">
            <v>1287</v>
          </cell>
          <cell r="R493">
            <v>59.9</v>
          </cell>
        </row>
        <row r="494">
          <cell r="L494" t="str">
            <v>2013Cervical cancerFemaleAllEth</v>
          </cell>
          <cell r="M494">
            <v>2013</v>
          </cell>
          <cell r="N494" t="str">
            <v>Cervical cancer</v>
          </cell>
          <cell r="O494" t="str">
            <v>AllEth</v>
          </cell>
          <cell r="P494" t="str">
            <v>Female</v>
          </cell>
          <cell r="Q494">
            <v>54</v>
          </cell>
          <cell r="R494">
            <v>100</v>
          </cell>
        </row>
        <row r="495">
          <cell r="L495" t="str">
            <v>2013Cervical cancerFemaleMaori</v>
          </cell>
          <cell r="M495">
            <v>2013</v>
          </cell>
          <cell r="N495" t="str">
            <v>Cervical cancer</v>
          </cell>
          <cell r="O495" t="str">
            <v>Maori</v>
          </cell>
          <cell r="P495" t="str">
            <v>Female</v>
          </cell>
          <cell r="Q495">
            <v>12</v>
          </cell>
          <cell r="R495">
            <v>100</v>
          </cell>
        </row>
        <row r="496">
          <cell r="L496" t="str">
            <v>2013Cervical cancerFemaleNon-Maori</v>
          </cell>
          <cell r="M496">
            <v>2013</v>
          </cell>
          <cell r="N496" t="str">
            <v>Cervical cancer</v>
          </cell>
          <cell r="O496" t="str">
            <v>Non-Maori</v>
          </cell>
          <cell r="P496" t="str">
            <v>Female</v>
          </cell>
          <cell r="Q496">
            <v>42</v>
          </cell>
          <cell r="R496">
            <v>100</v>
          </cell>
        </row>
        <row r="497">
          <cell r="L497" t="str">
            <v>2013Chronic lower respiratory diseasesFemaleAllEth</v>
          </cell>
          <cell r="M497">
            <v>2013</v>
          </cell>
          <cell r="N497" t="str">
            <v>Chronic lower respiratory diseases</v>
          </cell>
          <cell r="O497" t="str">
            <v>AllEth</v>
          </cell>
          <cell r="P497" t="str">
            <v>Female</v>
          </cell>
          <cell r="Q497">
            <v>822</v>
          </cell>
          <cell r="R497">
            <v>48.9</v>
          </cell>
        </row>
        <row r="498">
          <cell r="L498" t="str">
            <v>2013Chronic lower respiratory diseasesFemaleMaori</v>
          </cell>
          <cell r="M498">
            <v>2013</v>
          </cell>
          <cell r="N498" t="str">
            <v>Chronic lower respiratory diseases</v>
          </cell>
          <cell r="O498" t="str">
            <v>Maori</v>
          </cell>
          <cell r="P498" t="str">
            <v>Female</v>
          </cell>
          <cell r="Q498">
            <v>122</v>
          </cell>
          <cell r="R498">
            <v>58.7</v>
          </cell>
        </row>
        <row r="499">
          <cell r="L499" t="str">
            <v>2013Chronic lower respiratory diseasesFemaleNon-Maori</v>
          </cell>
          <cell r="M499">
            <v>2013</v>
          </cell>
          <cell r="N499" t="str">
            <v>Chronic lower respiratory diseases</v>
          </cell>
          <cell r="O499" t="str">
            <v>Non-Maori</v>
          </cell>
          <cell r="P499" t="str">
            <v>Female</v>
          </cell>
          <cell r="Q499">
            <v>700</v>
          </cell>
          <cell r="R499">
            <v>47.5</v>
          </cell>
        </row>
        <row r="500">
          <cell r="L500" t="str">
            <v>2013Colon, rectum and rectosigmoid junction cancerFemaleAllEth</v>
          </cell>
          <cell r="M500">
            <v>2013</v>
          </cell>
          <cell r="N500" t="str">
            <v>Colon, rectum and rectosigmoid junction cancer</v>
          </cell>
          <cell r="O500" t="str">
            <v>AllEth</v>
          </cell>
          <cell r="P500" t="str">
            <v>Female</v>
          </cell>
          <cell r="Q500">
            <v>579</v>
          </cell>
          <cell r="R500">
            <v>47.3</v>
          </cell>
        </row>
        <row r="501">
          <cell r="L501" t="str">
            <v>2013Colon, rectum and rectosigmoid junction cancerFemaleMaori</v>
          </cell>
          <cell r="M501">
            <v>2013</v>
          </cell>
          <cell r="N501" t="str">
            <v>Colon, rectum and rectosigmoid junction cancer</v>
          </cell>
          <cell r="O501" t="str">
            <v>Maori</v>
          </cell>
          <cell r="P501" t="str">
            <v>Female</v>
          </cell>
          <cell r="Q501">
            <v>32</v>
          </cell>
          <cell r="R501">
            <v>46.4</v>
          </cell>
        </row>
        <row r="502">
          <cell r="L502" t="str">
            <v>2013Colon, rectum and rectosigmoid junction cancerFemaleNon-Maori</v>
          </cell>
          <cell r="M502">
            <v>2013</v>
          </cell>
          <cell r="N502" t="str">
            <v>Colon, rectum and rectosigmoid junction cancer</v>
          </cell>
          <cell r="O502" t="str">
            <v>Non-Maori</v>
          </cell>
          <cell r="P502" t="str">
            <v>Female</v>
          </cell>
          <cell r="Q502">
            <v>547</v>
          </cell>
          <cell r="R502">
            <v>47.4</v>
          </cell>
        </row>
        <row r="503">
          <cell r="L503" t="str">
            <v>2013Diabetes mellitusFemaleAllEth</v>
          </cell>
          <cell r="M503">
            <v>2013</v>
          </cell>
          <cell r="N503" t="str">
            <v>Diabetes mellitus</v>
          </cell>
          <cell r="O503" t="str">
            <v>AllEth</v>
          </cell>
          <cell r="P503" t="str">
            <v>Female</v>
          </cell>
          <cell r="Q503">
            <v>356</v>
          </cell>
          <cell r="R503">
            <v>44.9</v>
          </cell>
        </row>
        <row r="504">
          <cell r="L504" t="str">
            <v>2013Diabetes mellitusFemaleMaori</v>
          </cell>
          <cell r="M504">
            <v>2013</v>
          </cell>
          <cell r="N504" t="str">
            <v>Diabetes mellitus</v>
          </cell>
          <cell r="O504" t="str">
            <v>Maori</v>
          </cell>
          <cell r="P504" t="str">
            <v>Female</v>
          </cell>
          <cell r="Q504">
            <v>74</v>
          </cell>
          <cell r="R504">
            <v>43.8</v>
          </cell>
        </row>
        <row r="505">
          <cell r="L505" t="str">
            <v>2013Diabetes mellitusFemaleNon-Maori</v>
          </cell>
          <cell r="M505">
            <v>2013</v>
          </cell>
          <cell r="N505" t="str">
            <v>Diabetes mellitus</v>
          </cell>
          <cell r="O505" t="str">
            <v>Non-Maori</v>
          </cell>
          <cell r="P505" t="str">
            <v>Female</v>
          </cell>
          <cell r="Q505">
            <v>282</v>
          </cell>
          <cell r="R505">
            <v>45.2</v>
          </cell>
        </row>
        <row r="506">
          <cell r="L506" t="str">
            <v>2013Diseases of the circulatory systemFemaleAllEth</v>
          </cell>
          <cell r="M506">
            <v>2013</v>
          </cell>
          <cell r="N506" t="str">
            <v>Diseases of the circulatory system</v>
          </cell>
          <cell r="O506" t="str">
            <v>AllEth</v>
          </cell>
          <cell r="P506" t="str">
            <v>Female</v>
          </cell>
          <cell r="Q506">
            <v>4891</v>
          </cell>
          <cell r="R506">
            <v>50.1</v>
          </cell>
        </row>
        <row r="507">
          <cell r="L507" t="str">
            <v>2013Diseases of the circulatory systemFemaleMaori</v>
          </cell>
          <cell r="M507">
            <v>2013</v>
          </cell>
          <cell r="N507" t="str">
            <v>Diseases of the circulatory system</v>
          </cell>
          <cell r="O507" t="str">
            <v>Maori</v>
          </cell>
          <cell r="P507" t="str">
            <v>Female</v>
          </cell>
          <cell r="Q507">
            <v>423</v>
          </cell>
          <cell r="R507">
            <v>44.1</v>
          </cell>
        </row>
        <row r="508">
          <cell r="L508" t="str">
            <v>2013Diseases of the circulatory systemFemaleNon-Maori</v>
          </cell>
          <cell r="M508">
            <v>2013</v>
          </cell>
          <cell r="N508" t="str">
            <v>Diseases of the circulatory system</v>
          </cell>
          <cell r="O508" t="str">
            <v>Non-Maori</v>
          </cell>
          <cell r="P508" t="str">
            <v>Female</v>
          </cell>
          <cell r="Q508">
            <v>4468</v>
          </cell>
          <cell r="R508">
            <v>50.7</v>
          </cell>
        </row>
        <row r="509">
          <cell r="L509" t="str">
            <v>2013Diseases of the respiratory systemFemaleAllEth</v>
          </cell>
          <cell r="M509">
            <v>2013</v>
          </cell>
          <cell r="N509" t="str">
            <v>Diseases of the respiratory system</v>
          </cell>
          <cell r="O509" t="str">
            <v>AllEth</v>
          </cell>
          <cell r="P509" t="str">
            <v>Female</v>
          </cell>
          <cell r="Q509">
            <v>1384</v>
          </cell>
          <cell r="R509">
            <v>51</v>
          </cell>
        </row>
        <row r="510">
          <cell r="L510" t="str">
            <v>2013Diseases of the respiratory systemFemaleMaori</v>
          </cell>
          <cell r="M510">
            <v>2013</v>
          </cell>
          <cell r="N510" t="str">
            <v>Diseases of the respiratory system</v>
          </cell>
          <cell r="O510" t="str">
            <v>Maori</v>
          </cell>
          <cell r="P510" t="str">
            <v>Female</v>
          </cell>
          <cell r="Q510">
            <v>154</v>
          </cell>
          <cell r="R510">
            <v>59.7</v>
          </cell>
        </row>
        <row r="511">
          <cell r="L511" t="str">
            <v>2013Diseases of the respiratory systemFemaleNon-Maori</v>
          </cell>
          <cell r="M511">
            <v>2013</v>
          </cell>
          <cell r="N511" t="str">
            <v>Diseases of the respiratory system</v>
          </cell>
          <cell r="O511" t="str">
            <v>Non-Maori</v>
          </cell>
          <cell r="P511" t="str">
            <v>Female</v>
          </cell>
          <cell r="Q511">
            <v>1230</v>
          </cell>
          <cell r="R511">
            <v>50</v>
          </cell>
        </row>
        <row r="512">
          <cell r="L512" t="str">
            <v>2013External causes of morbidity and mortalityFemaleAllEth</v>
          </cell>
          <cell r="M512">
            <v>2013</v>
          </cell>
          <cell r="N512" t="str">
            <v>External causes of morbidity and mortality</v>
          </cell>
          <cell r="O512" t="str">
            <v>AllEth</v>
          </cell>
          <cell r="P512" t="str">
            <v>Female</v>
          </cell>
          <cell r="Q512">
            <v>643</v>
          </cell>
          <cell r="R512">
            <v>36.200000000000003</v>
          </cell>
        </row>
        <row r="513">
          <cell r="L513" t="str">
            <v>2013External causes of morbidity and mortalityFemaleMaori</v>
          </cell>
          <cell r="M513">
            <v>2013</v>
          </cell>
          <cell r="N513" t="str">
            <v>External causes of morbidity and mortality</v>
          </cell>
          <cell r="O513" t="str">
            <v>Maori</v>
          </cell>
          <cell r="P513" t="str">
            <v>Female</v>
          </cell>
          <cell r="Q513">
            <v>98</v>
          </cell>
          <cell r="R513">
            <v>31.9</v>
          </cell>
        </row>
        <row r="514">
          <cell r="L514" t="str">
            <v>2013External causes of morbidity and mortalityFemaleNon-Maori</v>
          </cell>
          <cell r="M514">
            <v>2013</v>
          </cell>
          <cell r="N514" t="str">
            <v>External causes of morbidity and mortality</v>
          </cell>
          <cell r="O514" t="str">
            <v>Non-Maori</v>
          </cell>
          <cell r="P514" t="str">
            <v>Female</v>
          </cell>
          <cell r="Q514">
            <v>545</v>
          </cell>
          <cell r="R514">
            <v>37.200000000000003</v>
          </cell>
        </row>
        <row r="515">
          <cell r="L515" t="str">
            <v>2013Female breast cancerFemaleAllEth</v>
          </cell>
          <cell r="M515">
            <v>2013</v>
          </cell>
          <cell r="N515" t="str">
            <v>Female breast cancer</v>
          </cell>
          <cell r="O515" t="str">
            <v>AllEth</v>
          </cell>
          <cell r="P515" t="str">
            <v>Female</v>
          </cell>
          <cell r="Q515">
            <v>633</v>
          </cell>
          <cell r="R515">
            <v>100</v>
          </cell>
        </row>
        <row r="516">
          <cell r="L516" t="str">
            <v>2013Female breast cancerFemaleMaori</v>
          </cell>
          <cell r="M516">
            <v>2013</v>
          </cell>
          <cell r="N516" t="str">
            <v>Female breast cancer</v>
          </cell>
          <cell r="O516" t="str">
            <v>Maori</v>
          </cell>
          <cell r="P516" t="str">
            <v>Female</v>
          </cell>
          <cell r="Q516">
            <v>93</v>
          </cell>
          <cell r="R516">
            <v>100</v>
          </cell>
        </row>
        <row r="517">
          <cell r="L517" t="str">
            <v>2013Female breast cancerFemaleNon-Maori</v>
          </cell>
          <cell r="M517">
            <v>2013</v>
          </cell>
          <cell r="N517" t="str">
            <v>Female breast cancer</v>
          </cell>
          <cell r="O517" t="str">
            <v>Non-Maori</v>
          </cell>
          <cell r="P517" t="str">
            <v>Female</v>
          </cell>
          <cell r="Q517">
            <v>540</v>
          </cell>
          <cell r="R517">
            <v>100</v>
          </cell>
        </row>
        <row r="518">
          <cell r="L518" t="str">
            <v>2013Influenza and pneumoniaFemaleAllEth</v>
          </cell>
          <cell r="M518">
            <v>2013</v>
          </cell>
          <cell r="N518" t="str">
            <v>Influenza and pneumonia</v>
          </cell>
          <cell r="O518" t="str">
            <v>AllEth</v>
          </cell>
          <cell r="P518" t="str">
            <v>Female</v>
          </cell>
          <cell r="Q518">
            <v>391</v>
          </cell>
          <cell r="R518">
            <v>60.5</v>
          </cell>
        </row>
        <row r="519">
          <cell r="L519" t="str">
            <v>2013Influenza and pneumoniaFemaleMaori</v>
          </cell>
          <cell r="M519">
            <v>2013</v>
          </cell>
          <cell r="N519" t="str">
            <v>Influenza and pneumonia</v>
          </cell>
          <cell r="O519" t="str">
            <v>Maori</v>
          </cell>
          <cell r="P519" t="str">
            <v>Female</v>
          </cell>
          <cell r="Q519">
            <v>24</v>
          </cell>
          <cell r="R519">
            <v>72.7</v>
          </cell>
        </row>
        <row r="520">
          <cell r="L520" t="str">
            <v>2013Influenza and pneumoniaFemaleNon-Maori</v>
          </cell>
          <cell r="M520">
            <v>2013</v>
          </cell>
          <cell r="N520" t="str">
            <v>Influenza and pneumonia</v>
          </cell>
          <cell r="O520" t="str">
            <v>Non-Maori</v>
          </cell>
          <cell r="P520" t="str">
            <v>Female</v>
          </cell>
          <cell r="Q520">
            <v>367</v>
          </cell>
          <cell r="R520">
            <v>59.9</v>
          </cell>
        </row>
        <row r="521">
          <cell r="L521" t="str">
            <v>2013Intentional self-harmFemaleAllEth</v>
          </cell>
          <cell r="M521">
            <v>2013</v>
          </cell>
          <cell r="N521" t="str">
            <v>Intentional self-harm</v>
          </cell>
          <cell r="O521" t="str">
            <v>AllEth</v>
          </cell>
          <cell r="P521" t="str">
            <v>Female</v>
          </cell>
          <cell r="Q521">
            <v>147</v>
          </cell>
          <cell r="R521">
            <v>28.7</v>
          </cell>
        </row>
        <row r="522">
          <cell r="L522" t="str">
            <v>2013Intentional self-harmFemaleMaori</v>
          </cell>
          <cell r="M522">
            <v>2013</v>
          </cell>
          <cell r="N522" t="str">
            <v>Intentional self-harm</v>
          </cell>
          <cell r="O522" t="str">
            <v>Maori</v>
          </cell>
          <cell r="P522" t="str">
            <v>Female</v>
          </cell>
          <cell r="Q522">
            <v>39</v>
          </cell>
          <cell r="R522">
            <v>37.1</v>
          </cell>
        </row>
        <row r="523">
          <cell r="L523" t="str">
            <v>2013Intentional self-harmFemaleNon-Maori</v>
          </cell>
          <cell r="M523">
            <v>2013</v>
          </cell>
          <cell r="N523" t="str">
            <v>Intentional self-harm</v>
          </cell>
          <cell r="O523" t="str">
            <v>Non-Maori</v>
          </cell>
          <cell r="P523" t="str">
            <v>Female</v>
          </cell>
          <cell r="Q523">
            <v>108</v>
          </cell>
          <cell r="R523">
            <v>26.5</v>
          </cell>
        </row>
        <row r="524">
          <cell r="L524" t="str">
            <v>2013Ischaemic heart diseaseFemaleAllEth</v>
          </cell>
          <cell r="M524">
            <v>2013</v>
          </cell>
          <cell r="N524" t="str">
            <v>Ischaemic heart disease</v>
          </cell>
          <cell r="O524" t="str">
            <v>AllEth</v>
          </cell>
          <cell r="P524" t="str">
            <v>Female</v>
          </cell>
          <cell r="Q524">
            <v>2217</v>
          </cell>
          <cell r="R524">
            <v>44.1</v>
          </cell>
        </row>
        <row r="525">
          <cell r="L525" t="str">
            <v>2013Ischaemic heart diseaseFemaleMaori</v>
          </cell>
          <cell r="M525">
            <v>2013</v>
          </cell>
          <cell r="N525" t="str">
            <v>Ischaemic heart disease</v>
          </cell>
          <cell r="O525" t="str">
            <v>Maori</v>
          </cell>
          <cell r="P525" t="str">
            <v>Female</v>
          </cell>
          <cell r="Q525">
            <v>192</v>
          </cell>
          <cell r="R525">
            <v>40</v>
          </cell>
        </row>
        <row r="526">
          <cell r="L526" t="str">
            <v>2013Ischaemic heart diseaseFemaleNon-Maori</v>
          </cell>
          <cell r="M526">
            <v>2013</v>
          </cell>
          <cell r="N526" t="str">
            <v>Ischaemic heart disease</v>
          </cell>
          <cell r="O526" t="str">
            <v>Non-Maori</v>
          </cell>
          <cell r="P526" t="str">
            <v>Female</v>
          </cell>
          <cell r="Q526">
            <v>2025</v>
          </cell>
          <cell r="R526">
            <v>44.5</v>
          </cell>
        </row>
        <row r="527">
          <cell r="L527" t="str">
            <v>2013Lung cancerFemaleAllEth</v>
          </cell>
          <cell r="M527">
            <v>2013</v>
          </cell>
          <cell r="N527" t="str">
            <v>Lung cancer</v>
          </cell>
          <cell r="O527" t="str">
            <v>AllEth</v>
          </cell>
          <cell r="P527" t="str">
            <v>Female</v>
          </cell>
          <cell r="Q527">
            <v>792</v>
          </cell>
          <cell r="R527">
            <v>47.8</v>
          </cell>
        </row>
        <row r="528">
          <cell r="L528" t="str">
            <v>2013Lung cancerFemaleMaori</v>
          </cell>
          <cell r="M528">
            <v>2013</v>
          </cell>
          <cell r="N528" t="str">
            <v>Lung cancer</v>
          </cell>
          <cell r="O528" t="str">
            <v>Maori</v>
          </cell>
          <cell r="P528" t="str">
            <v>Female</v>
          </cell>
          <cell r="Q528">
            <v>168</v>
          </cell>
          <cell r="R528">
            <v>56.2</v>
          </cell>
        </row>
        <row r="529">
          <cell r="L529" t="str">
            <v>2013Lung cancerFemaleNon-Maori</v>
          </cell>
          <cell r="M529">
            <v>2013</v>
          </cell>
          <cell r="N529" t="str">
            <v>Lung cancer</v>
          </cell>
          <cell r="O529" t="str">
            <v>Non-Maori</v>
          </cell>
          <cell r="P529" t="str">
            <v>Female</v>
          </cell>
          <cell r="Q529">
            <v>624</v>
          </cell>
          <cell r="R529">
            <v>46</v>
          </cell>
        </row>
        <row r="530">
          <cell r="L530" t="str">
            <v>2013Melanoma of the skinFemaleAllEth</v>
          </cell>
          <cell r="M530">
            <v>2013</v>
          </cell>
          <cell r="N530" t="str">
            <v>Melanoma of the skin</v>
          </cell>
          <cell r="O530" t="str">
            <v>AllEth</v>
          </cell>
          <cell r="P530" t="str">
            <v>Female</v>
          </cell>
          <cell r="Q530">
            <v>124</v>
          </cell>
          <cell r="R530">
            <v>34.799999999999997</v>
          </cell>
        </row>
        <row r="531">
          <cell r="L531" t="str">
            <v>2013Melanoma of the skinFemaleMaori</v>
          </cell>
          <cell r="M531">
            <v>2013</v>
          </cell>
          <cell r="N531" t="str">
            <v>Melanoma of the skin</v>
          </cell>
          <cell r="O531" t="str">
            <v>Maori</v>
          </cell>
          <cell r="P531" t="str">
            <v>Female</v>
          </cell>
          <cell r="Q531">
            <v>4</v>
          </cell>
          <cell r="R531">
            <v>44.4</v>
          </cell>
        </row>
        <row r="532">
          <cell r="L532" t="str">
            <v>2013Melanoma of the skinFemaleNon-Maori</v>
          </cell>
          <cell r="M532">
            <v>2013</v>
          </cell>
          <cell r="N532" t="str">
            <v>Melanoma of the skin</v>
          </cell>
          <cell r="O532" t="str">
            <v>Non-Maori</v>
          </cell>
          <cell r="P532" t="str">
            <v>Female</v>
          </cell>
          <cell r="Q532">
            <v>120</v>
          </cell>
          <cell r="R532">
            <v>34.6</v>
          </cell>
        </row>
        <row r="533">
          <cell r="L533" t="str">
            <v>2013Motor vehicle accidentsFemaleAllEth</v>
          </cell>
          <cell r="M533">
            <v>2013</v>
          </cell>
          <cell r="N533" t="str">
            <v>Motor vehicle accidents</v>
          </cell>
          <cell r="O533" t="str">
            <v>AllEth</v>
          </cell>
          <cell r="P533" t="str">
            <v>Female</v>
          </cell>
          <cell r="Q533">
            <v>81</v>
          </cell>
          <cell r="R533">
            <v>28.8</v>
          </cell>
        </row>
        <row r="534">
          <cell r="L534" t="str">
            <v>2013Motor vehicle accidentsFemaleMaori</v>
          </cell>
          <cell r="M534">
            <v>2013</v>
          </cell>
          <cell r="N534" t="str">
            <v>Motor vehicle accidents</v>
          </cell>
          <cell r="O534" t="str">
            <v>Maori</v>
          </cell>
          <cell r="P534" t="str">
            <v>Female</v>
          </cell>
          <cell r="Q534">
            <v>20</v>
          </cell>
          <cell r="R534">
            <v>32.299999999999997</v>
          </cell>
        </row>
        <row r="535">
          <cell r="L535" t="str">
            <v>2013Motor vehicle accidentsFemaleNon-Maori</v>
          </cell>
          <cell r="M535">
            <v>2013</v>
          </cell>
          <cell r="N535" t="str">
            <v>Motor vehicle accidents</v>
          </cell>
          <cell r="O535" t="str">
            <v>Non-Maori</v>
          </cell>
          <cell r="P535" t="str">
            <v>Female</v>
          </cell>
          <cell r="Q535">
            <v>61</v>
          </cell>
          <cell r="R535">
            <v>27.9</v>
          </cell>
        </row>
        <row r="536">
          <cell r="L536" t="str">
            <v>2013Other forms of heart diseaseFemaleAllEth</v>
          </cell>
          <cell r="M536">
            <v>2013</v>
          </cell>
          <cell r="N536" t="str">
            <v>Other forms of heart disease</v>
          </cell>
          <cell r="O536" t="str">
            <v>AllEth</v>
          </cell>
          <cell r="P536" t="str">
            <v>Female</v>
          </cell>
          <cell r="Q536">
            <v>703</v>
          </cell>
          <cell r="R536">
            <v>52</v>
          </cell>
        </row>
        <row r="537">
          <cell r="L537" t="str">
            <v>2013Other forms of heart diseaseFemaleMaori</v>
          </cell>
          <cell r="M537">
            <v>2013</v>
          </cell>
          <cell r="N537" t="str">
            <v>Other forms of heart disease</v>
          </cell>
          <cell r="O537" t="str">
            <v>Maori</v>
          </cell>
          <cell r="P537" t="str">
            <v>Female</v>
          </cell>
          <cell r="Q537">
            <v>65</v>
          </cell>
          <cell r="R537">
            <v>37.799999999999997</v>
          </cell>
        </row>
        <row r="538">
          <cell r="L538" t="str">
            <v>2013Other forms of heart diseaseFemaleNon-Maori</v>
          </cell>
          <cell r="M538">
            <v>2013</v>
          </cell>
          <cell r="N538" t="str">
            <v>Other forms of heart disease</v>
          </cell>
          <cell r="O538" t="str">
            <v>Non-Maori</v>
          </cell>
          <cell r="P538" t="str">
            <v>Female</v>
          </cell>
          <cell r="Q538">
            <v>638</v>
          </cell>
          <cell r="R538">
            <v>54.1</v>
          </cell>
        </row>
        <row r="539">
          <cell r="L539" t="str">
            <v>2013Prostate cancerFemaleAllEth</v>
          </cell>
          <cell r="M539">
            <v>2013</v>
          </cell>
          <cell r="N539" t="str">
            <v>Prostate cancer</v>
          </cell>
          <cell r="O539" t="str">
            <v>AllEth</v>
          </cell>
          <cell r="P539" t="str">
            <v>Female</v>
          </cell>
        </row>
        <row r="540">
          <cell r="L540" t="str">
            <v>2013Prostate cancerFemaleMaori</v>
          </cell>
          <cell r="M540">
            <v>2013</v>
          </cell>
          <cell r="N540" t="str">
            <v>Prostate cancer</v>
          </cell>
          <cell r="O540" t="str">
            <v>Maori</v>
          </cell>
          <cell r="P540" t="str">
            <v>Female</v>
          </cell>
        </row>
        <row r="541">
          <cell r="L541" t="str">
            <v>2013Prostate cancerFemaleNon-Maori</v>
          </cell>
          <cell r="M541">
            <v>2013</v>
          </cell>
          <cell r="N541" t="str">
            <v>Prostate cancer</v>
          </cell>
          <cell r="O541" t="str">
            <v>Non-Maori</v>
          </cell>
          <cell r="P541" t="str">
            <v>Female</v>
          </cell>
        </row>
        <row r="542">
          <cell r="L542" t="str">
            <v>2014All cancerFemaleAllEth</v>
          </cell>
          <cell r="M542">
            <v>2014</v>
          </cell>
          <cell r="N542" t="str">
            <v>All cancer</v>
          </cell>
          <cell r="O542" t="str">
            <v>AllEth</v>
          </cell>
          <cell r="P542" t="str">
            <v>Female</v>
          </cell>
          <cell r="Q542">
            <v>4352</v>
          </cell>
          <cell r="R542">
            <v>47</v>
          </cell>
        </row>
        <row r="543">
          <cell r="L543" t="str">
            <v>2014All cancerFemaleMaori</v>
          </cell>
          <cell r="M543">
            <v>2014</v>
          </cell>
          <cell r="N543" t="str">
            <v>All cancer</v>
          </cell>
          <cell r="O543" t="str">
            <v>Maori</v>
          </cell>
          <cell r="P543" t="str">
            <v>Female</v>
          </cell>
          <cell r="Q543">
            <v>521</v>
          </cell>
          <cell r="R543">
            <v>53.5</v>
          </cell>
        </row>
        <row r="544">
          <cell r="L544" t="str">
            <v>2014All cancerFemaleNon-Maori</v>
          </cell>
          <cell r="M544">
            <v>2014</v>
          </cell>
          <cell r="N544" t="str">
            <v>All cancer</v>
          </cell>
          <cell r="O544" t="str">
            <v>Non-Maori</v>
          </cell>
          <cell r="P544" t="str">
            <v>Female</v>
          </cell>
          <cell r="Q544">
            <v>3831</v>
          </cell>
          <cell r="R544">
            <v>46.3</v>
          </cell>
        </row>
        <row r="545">
          <cell r="L545" t="str">
            <v>2014All deathsFemaleAllEth</v>
          </cell>
          <cell r="M545">
            <v>2014</v>
          </cell>
          <cell r="N545" t="str">
            <v>All deaths</v>
          </cell>
          <cell r="O545" t="str">
            <v>AllEth</v>
          </cell>
          <cell r="P545" t="str">
            <v>Female</v>
          </cell>
          <cell r="Q545">
            <v>15457</v>
          </cell>
          <cell r="R545">
            <v>49.6</v>
          </cell>
        </row>
        <row r="546">
          <cell r="L546" t="str">
            <v>2014All deathsFemaleMaori</v>
          </cell>
          <cell r="M546">
            <v>2014</v>
          </cell>
          <cell r="N546" t="str">
            <v>All deaths</v>
          </cell>
          <cell r="O546" t="str">
            <v>Maori</v>
          </cell>
          <cell r="P546" t="str">
            <v>Female</v>
          </cell>
          <cell r="Q546">
            <v>1495</v>
          </cell>
          <cell r="R546">
            <v>46.6</v>
          </cell>
        </row>
        <row r="547">
          <cell r="L547" t="str">
            <v>2014All deathsFemaleNon-Maori</v>
          </cell>
          <cell r="M547">
            <v>2014</v>
          </cell>
          <cell r="N547" t="str">
            <v>All deaths</v>
          </cell>
          <cell r="O547" t="str">
            <v>Non-Maori</v>
          </cell>
          <cell r="P547" t="str">
            <v>Female</v>
          </cell>
          <cell r="Q547">
            <v>13962</v>
          </cell>
          <cell r="R547">
            <v>49.9</v>
          </cell>
        </row>
        <row r="548">
          <cell r="L548" t="str">
            <v>2014AssaultFemaleAllEth</v>
          </cell>
          <cell r="M548">
            <v>2014</v>
          </cell>
          <cell r="N548" t="str">
            <v>Assault</v>
          </cell>
          <cell r="O548" t="str">
            <v>AllEth</v>
          </cell>
          <cell r="P548" t="str">
            <v>Female</v>
          </cell>
          <cell r="Q548">
            <v>14</v>
          </cell>
          <cell r="R548">
            <v>31.1</v>
          </cell>
        </row>
        <row r="549">
          <cell r="L549" t="str">
            <v>2014AssaultFemaleMaori</v>
          </cell>
          <cell r="M549">
            <v>2014</v>
          </cell>
          <cell r="N549" t="str">
            <v>Assault</v>
          </cell>
          <cell r="O549" t="str">
            <v>Maori</v>
          </cell>
          <cell r="P549" t="str">
            <v>Female</v>
          </cell>
          <cell r="Q549">
            <v>3</v>
          </cell>
          <cell r="R549">
            <v>17.600000000000001</v>
          </cell>
        </row>
        <row r="550">
          <cell r="L550" t="str">
            <v>2014AssaultFemaleNon-Maori</v>
          </cell>
          <cell r="M550">
            <v>2014</v>
          </cell>
          <cell r="N550" t="str">
            <v>Assault</v>
          </cell>
          <cell r="O550" t="str">
            <v>Non-Maori</v>
          </cell>
          <cell r="P550" t="str">
            <v>Female</v>
          </cell>
          <cell r="Q550">
            <v>11</v>
          </cell>
          <cell r="R550">
            <v>39.299999999999997</v>
          </cell>
        </row>
        <row r="551">
          <cell r="L551" t="str">
            <v>2014Cerebrovascular diseaseFemaleAllEth</v>
          </cell>
          <cell r="M551">
            <v>2014</v>
          </cell>
          <cell r="N551" t="str">
            <v>Cerebrovascular disease</v>
          </cell>
          <cell r="O551" t="str">
            <v>AllEth</v>
          </cell>
          <cell r="P551" t="str">
            <v>Female</v>
          </cell>
          <cell r="Q551">
            <v>1533</v>
          </cell>
          <cell r="R551">
            <v>59.7</v>
          </cell>
        </row>
        <row r="552">
          <cell r="L552" t="str">
            <v>2014Cerebrovascular diseaseFemaleMaori</v>
          </cell>
          <cell r="M552">
            <v>2014</v>
          </cell>
          <cell r="N552" t="str">
            <v>Cerebrovascular disease</v>
          </cell>
          <cell r="O552" t="str">
            <v>Maori</v>
          </cell>
          <cell r="P552" t="str">
            <v>Female</v>
          </cell>
          <cell r="Q552">
            <v>94</v>
          </cell>
          <cell r="R552">
            <v>57.3</v>
          </cell>
        </row>
        <row r="553">
          <cell r="L553" t="str">
            <v>2014Cerebrovascular diseaseFemaleNon-Maori</v>
          </cell>
          <cell r="M553">
            <v>2014</v>
          </cell>
          <cell r="N553" t="str">
            <v>Cerebrovascular disease</v>
          </cell>
          <cell r="O553" t="str">
            <v>Non-Maori</v>
          </cell>
          <cell r="P553" t="str">
            <v>Female</v>
          </cell>
          <cell r="Q553">
            <v>1439</v>
          </cell>
          <cell r="R553">
            <v>59.8</v>
          </cell>
        </row>
        <row r="554">
          <cell r="L554" t="str">
            <v>2014Cervical cancerFemaleAllEth</v>
          </cell>
          <cell r="M554">
            <v>2014</v>
          </cell>
          <cell r="N554" t="str">
            <v>Cervical cancer</v>
          </cell>
          <cell r="O554" t="str">
            <v>AllEth</v>
          </cell>
          <cell r="P554" t="str">
            <v>Female</v>
          </cell>
          <cell r="Q554">
            <v>46</v>
          </cell>
          <cell r="R554">
            <v>100</v>
          </cell>
        </row>
        <row r="555">
          <cell r="L555" t="str">
            <v>2014Cervical cancerFemaleMaori</v>
          </cell>
          <cell r="M555">
            <v>2014</v>
          </cell>
          <cell r="N555" t="str">
            <v>Cervical cancer</v>
          </cell>
          <cell r="O555" t="str">
            <v>Maori</v>
          </cell>
          <cell r="P555" t="str">
            <v>Female</v>
          </cell>
          <cell r="Q555">
            <v>10</v>
          </cell>
          <cell r="R555">
            <v>100</v>
          </cell>
        </row>
        <row r="556">
          <cell r="L556" t="str">
            <v>2014Cervical cancerFemaleNon-Maori</v>
          </cell>
          <cell r="M556">
            <v>2014</v>
          </cell>
          <cell r="N556" t="str">
            <v>Cervical cancer</v>
          </cell>
          <cell r="O556" t="str">
            <v>Non-Maori</v>
          </cell>
          <cell r="P556" t="str">
            <v>Female</v>
          </cell>
          <cell r="Q556">
            <v>36</v>
          </cell>
          <cell r="R556">
            <v>100</v>
          </cell>
        </row>
        <row r="557">
          <cell r="L557" t="str">
            <v>2014Chronic lower respiratory diseasesFemaleAllEth</v>
          </cell>
          <cell r="M557">
            <v>2014</v>
          </cell>
          <cell r="N557" t="str">
            <v>Chronic lower respiratory diseases</v>
          </cell>
          <cell r="O557" t="str">
            <v>AllEth</v>
          </cell>
          <cell r="P557" t="str">
            <v>Female</v>
          </cell>
          <cell r="Q557">
            <v>955</v>
          </cell>
          <cell r="R557">
            <v>52.3</v>
          </cell>
        </row>
        <row r="558">
          <cell r="L558" t="str">
            <v>2014Chronic lower respiratory diseasesFemaleMaori</v>
          </cell>
          <cell r="M558">
            <v>2014</v>
          </cell>
          <cell r="N558" t="str">
            <v>Chronic lower respiratory diseases</v>
          </cell>
          <cell r="O558" t="str">
            <v>Maori</v>
          </cell>
          <cell r="P558" t="str">
            <v>Female</v>
          </cell>
          <cell r="Q558">
            <v>132</v>
          </cell>
          <cell r="R558">
            <v>55.7</v>
          </cell>
        </row>
        <row r="559">
          <cell r="L559" t="str">
            <v>2014Chronic lower respiratory diseasesFemaleNon-Maori</v>
          </cell>
          <cell r="M559">
            <v>2014</v>
          </cell>
          <cell r="N559" t="str">
            <v>Chronic lower respiratory diseases</v>
          </cell>
          <cell r="O559" t="str">
            <v>Non-Maori</v>
          </cell>
          <cell r="P559" t="str">
            <v>Female</v>
          </cell>
          <cell r="Q559">
            <v>823</v>
          </cell>
          <cell r="R559">
            <v>51.8</v>
          </cell>
        </row>
        <row r="560">
          <cell r="L560" t="str">
            <v>2014Colon, rectum and rectosigmoid junction cancerFemaleAllEth</v>
          </cell>
          <cell r="M560">
            <v>2014</v>
          </cell>
          <cell r="N560" t="str">
            <v>Colon, rectum and rectosigmoid junction cancer</v>
          </cell>
          <cell r="O560" t="str">
            <v>AllEth</v>
          </cell>
          <cell r="P560" t="str">
            <v>Female</v>
          </cell>
          <cell r="Q560">
            <v>612</v>
          </cell>
          <cell r="R560">
            <v>49</v>
          </cell>
        </row>
        <row r="561">
          <cell r="L561" t="str">
            <v>2014Colon, rectum and rectosigmoid junction cancerFemaleMaori</v>
          </cell>
          <cell r="M561">
            <v>2014</v>
          </cell>
          <cell r="N561" t="str">
            <v>Colon, rectum and rectosigmoid junction cancer</v>
          </cell>
          <cell r="O561" t="str">
            <v>Maori</v>
          </cell>
          <cell r="P561" t="str">
            <v>Female</v>
          </cell>
          <cell r="Q561">
            <v>34</v>
          </cell>
          <cell r="R561">
            <v>43.6</v>
          </cell>
        </row>
        <row r="562">
          <cell r="L562" t="str">
            <v>2014Colon, rectum and rectosigmoid junction cancerFemaleNon-Maori</v>
          </cell>
          <cell r="M562">
            <v>2014</v>
          </cell>
          <cell r="N562" t="str">
            <v>Colon, rectum and rectosigmoid junction cancer</v>
          </cell>
          <cell r="O562" t="str">
            <v>Non-Maori</v>
          </cell>
          <cell r="P562" t="str">
            <v>Female</v>
          </cell>
          <cell r="Q562">
            <v>578</v>
          </cell>
          <cell r="R562">
            <v>49.4</v>
          </cell>
        </row>
        <row r="563">
          <cell r="L563" t="str">
            <v>2014Diabetes mellitusFemaleAllEth</v>
          </cell>
          <cell r="M563">
            <v>2014</v>
          </cell>
          <cell r="N563" t="str">
            <v>Diabetes mellitus</v>
          </cell>
          <cell r="O563" t="str">
            <v>AllEth</v>
          </cell>
          <cell r="P563" t="str">
            <v>Female</v>
          </cell>
          <cell r="Q563">
            <v>360</v>
          </cell>
          <cell r="R563">
            <v>45.5</v>
          </cell>
        </row>
        <row r="564">
          <cell r="L564" t="str">
            <v>2014Diabetes mellitusFemaleMaori</v>
          </cell>
          <cell r="M564">
            <v>2014</v>
          </cell>
          <cell r="N564" t="str">
            <v>Diabetes mellitus</v>
          </cell>
          <cell r="O564" t="str">
            <v>Maori</v>
          </cell>
          <cell r="P564" t="str">
            <v>Female</v>
          </cell>
          <cell r="Q564">
            <v>66</v>
          </cell>
          <cell r="R564">
            <v>42</v>
          </cell>
        </row>
        <row r="565">
          <cell r="L565" t="str">
            <v>2014Diabetes mellitusFemaleNon-Maori</v>
          </cell>
          <cell r="M565">
            <v>2014</v>
          </cell>
          <cell r="N565" t="str">
            <v>Diabetes mellitus</v>
          </cell>
          <cell r="O565" t="str">
            <v>Non-Maori</v>
          </cell>
          <cell r="P565" t="str">
            <v>Female</v>
          </cell>
          <cell r="Q565">
            <v>294</v>
          </cell>
          <cell r="R565">
            <v>46.4</v>
          </cell>
        </row>
        <row r="566">
          <cell r="L566" t="str">
            <v>2014Diseases of the circulatory systemFemaleAllEth</v>
          </cell>
          <cell r="M566">
            <v>2014</v>
          </cell>
          <cell r="N566" t="str">
            <v>Diseases of the circulatory system</v>
          </cell>
          <cell r="O566" t="str">
            <v>AllEth</v>
          </cell>
          <cell r="P566" t="str">
            <v>Female</v>
          </cell>
          <cell r="Q566">
            <v>5224</v>
          </cell>
          <cell r="R566">
            <v>50.4</v>
          </cell>
        </row>
        <row r="567">
          <cell r="L567" t="str">
            <v>2014Diseases of the circulatory systemFemaleMaori</v>
          </cell>
          <cell r="M567">
            <v>2014</v>
          </cell>
          <cell r="N567" t="str">
            <v>Diseases of the circulatory system</v>
          </cell>
          <cell r="O567" t="str">
            <v>Maori</v>
          </cell>
          <cell r="P567" t="str">
            <v>Female</v>
          </cell>
          <cell r="Q567">
            <v>439</v>
          </cell>
          <cell r="R567">
            <v>43</v>
          </cell>
        </row>
        <row r="568">
          <cell r="L568" t="str">
            <v>2014Diseases of the circulatory systemFemaleNon-Maori</v>
          </cell>
          <cell r="M568">
            <v>2014</v>
          </cell>
          <cell r="N568" t="str">
            <v>Diseases of the circulatory system</v>
          </cell>
          <cell r="O568" t="str">
            <v>Non-Maori</v>
          </cell>
          <cell r="P568" t="str">
            <v>Female</v>
          </cell>
          <cell r="Q568">
            <v>4785</v>
          </cell>
          <cell r="R568">
            <v>51.2</v>
          </cell>
        </row>
        <row r="569">
          <cell r="L569" t="str">
            <v>2014Diseases of the respiratory systemFemaleAllEth</v>
          </cell>
          <cell r="M569">
            <v>2014</v>
          </cell>
          <cell r="N569" t="str">
            <v>Diseases of the respiratory system</v>
          </cell>
          <cell r="O569" t="str">
            <v>AllEth</v>
          </cell>
          <cell r="P569" t="str">
            <v>Female</v>
          </cell>
          <cell r="Q569">
            <v>1503</v>
          </cell>
          <cell r="R569">
            <v>51.6</v>
          </cell>
        </row>
        <row r="570">
          <cell r="L570" t="str">
            <v>2014Diseases of the respiratory systemFemaleMaori</v>
          </cell>
          <cell r="M570">
            <v>2014</v>
          </cell>
          <cell r="N570" t="str">
            <v>Diseases of the respiratory system</v>
          </cell>
          <cell r="O570" t="str">
            <v>Maori</v>
          </cell>
          <cell r="P570" t="str">
            <v>Female</v>
          </cell>
          <cell r="Q570">
            <v>151</v>
          </cell>
          <cell r="R570">
            <v>51.9</v>
          </cell>
        </row>
        <row r="571">
          <cell r="L571" t="str">
            <v>2014Diseases of the respiratory systemFemaleNon-Maori</v>
          </cell>
          <cell r="M571">
            <v>2014</v>
          </cell>
          <cell r="N571" t="str">
            <v>Diseases of the respiratory system</v>
          </cell>
          <cell r="O571" t="str">
            <v>Non-Maori</v>
          </cell>
          <cell r="P571" t="str">
            <v>Female</v>
          </cell>
          <cell r="Q571">
            <v>1352</v>
          </cell>
          <cell r="R571">
            <v>51.6</v>
          </cell>
        </row>
        <row r="572">
          <cell r="L572" t="str">
            <v>2014External causes of morbidity and mortalityFemaleAllEth</v>
          </cell>
          <cell r="M572">
            <v>2014</v>
          </cell>
          <cell r="N572" t="str">
            <v>External causes of morbidity and mortality</v>
          </cell>
          <cell r="O572" t="str">
            <v>AllEth</v>
          </cell>
          <cell r="P572" t="str">
            <v>Female</v>
          </cell>
          <cell r="Q572">
            <v>692</v>
          </cell>
          <cell r="R572">
            <v>37.200000000000003</v>
          </cell>
        </row>
        <row r="573">
          <cell r="L573" t="str">
            <v>2014External causes of morbidity and mortalityFemaleMaori</v>
          </cell>
          <cell r="M573">
            <v>2014</v>
          </cell>
          <cell r="N573" t="str">
            <v>External causes of morbidity and mortality</v>
          </cell>
          <cell r="O573" t="str">
            <v>Maori</v>
          </cell>
          <cell r="P573" t="str">
            <v>Female</v>
          </cell>
          <cell r="Q573">
            <v>91</v>
          </cell>
          <cell r="R573">
            <v>29.3</v>
          </cell>
        </row>
        <row r="574">
          <cell r="L574" t="str">
            <v>2014External causes of morbidity and mortalityFemaleNon-Maori</v>
          </cell>
          <cell r="M574">
            <v>2014</v>
          </cell>
          <cell r="N574" t="str">
            <v>External causes of morbidity and mortality</v>
          </cell>
          <cell r="O574" t="str">
            <v>Non-Maori</v>
          </cell>
          <cell r="P574" t="str">
            <v>Female</v>
          </cell>
          <cell r="Q574">
            <v>601</v>
          </cell>
          <cell r="R574">
            <v>38.799999999999997</v>
          </cell>
        </row>
        <row r="575">
          <cell r="L575" t="str">
            <v>2014Female breast cancerFemaleAllEth</v>
          </cell>
          <cell r="M575">
            <v>2014</v>
          </cell>
          <cell r="N575" t="str">
            <v>Female breast cancer</v>
          </cell>
          <cell r="O575" t="str">
            <v>AllEth</v>
          </cell>
          <cell r="P575" t="str">
            <v>Female</v>
          </cell>
          <cell r="Q575">
            <v>607</v>
          </cell>
          <cell r="R575">
            <v>100</v>
          </cell>
        </row>
        <row r="576">
          <cell r="L576" t="str">
            <v>2014Female breast cancerFemaleMaori</v>
          </cell>
          <cell r="M576">
            <v>2014</v>
          </cell>
          <cell r="N576" t="str">
            <v>Female breast cancer</v>
          </cell>
          <cell r="O576" t="str">
            <v>Maori</v>
          </cell>
          <cell r="P576" t="str">
            <v>Female</v>
          </cell>
          <cell r="Q576">
            <v>68</v>
          </cell>
          <cell r="R576">
            <v>100</v>
          </cell>
        </row>
        <row r="577">
          <cell r="L577" t="str">
            <v>2014Female breast cancerFemaleNon-Maori</v>
          </cell>
          <cell r="M577">
            <v>2014</v>
          </cell>
          <cell r="N577" t="str">
            <v>Female breast cancer</v>
          </cell>
          <cell r="O577" t="str">
            <v>Non-Maori</v>
          </cell>
          <cell r="P577" t="str">
            <v>Female</v>
          </cell>
          <cell r="Q577">
            <v>539</v>
          </cell>
          <cell r="R577">
            <v>100</v>
          </cell>
        </row>
        <row r="578">
          <cell r="L578" t="str">
            <v>2014Influenza and pneumoniaFemaleAllEth</v>
          </cell>
          <cell r="M578">
            <v>2014</v>
          </cell>
          <cell r="N578" t="str">
            <v>Influenza and pneumonia</v>
          </cell>
          <cell r="O578" t="str">
            <v>AllEth</v>
          </cell>
          <cell r="P578" t="str">
            <v>Female</v>
          </cell>
          <cell r="Q578">
            <v>396</v>
          </cell>
          <cell r="R578">
            <v>56.1</v>
          </cell>
        </row>
        <row r="579">
          <cell r="L579" t="str">
            <v>2014Influenza and pneumoniaFemaleMaori</v>
          </cell>
          <cell r="M579">
            <v>2014</v>
          </cell>
          <cell r="N579" t="str">
            <v>Influenza and pneumonia</v>
          </cell>
          <cell r="O579" t="str">
            <v>Maori</v>
          </cell>
          <cell r="P579" t="str">
            <v>Female</v>
          </cell>
          <cell r="Q579">
            <v>19</v>
          </cell>
          <cell r="R579">
            <v>44.2</v>
          </cell>
        </row>
        <row r="580">
          <cell r="L580" t="str">
            <v>2014Influenza and pneumoniaFemaleNon-Maori</v>
          </cell>
          <cell r="M580">
            <v>2014</v>
          </cell>
          <cell r="N580" t="str">
            <v>Influenza and pneumonia</v>
          </cell>
          <cell r="O580" t="str">
            <v>Non-Maori</v>
          </cell>
          <cell r="P580" t="str">
            <v>Female</v>
          </cell>
          <cell r="Q580">
            <v>377</v>
          </cell>
          <cell r="R580">
            <v>56.9</v>
          </cell>
        </row>
        <row r="581">
          <cell r="L581" t="str">
            <v>2014Intentional self-harmFemaleAllEth</v>
          </cell>
          <cell r="M581">
            <v>2014</v>
          </cell>
          <cell r="N581" t="str">
            <v>Intentional self-harm</v>
          </cell>
          <cell r="O581" t="str">
            <v>AllEth</v>
          </cell>
          <cell r="P581" t="str">
            <v>Female</v>
          </cell>
          <cell r="Q581">
            <v>129</v>
          </cell>
          <cell r="R581">
            <v>25.4</v>
          </cell>
        </row>
        <row r="582">
          <cell r="L582" t="str">
            <v>2014Intentional self-harmFemaleMaori</v>
          </cell>
          <cell r="M582">
            <v>2014</v>
          </cell>
          <cell r="N582" t="str">
            <v>Intentional self-harm</v>
          </cell>
          <cell r="O582" t="str">
            <v>Maori</v>
          </cell>
          <cell r="P582" t="str">
            <v>Female</v>
          </cell>
          <cell r="Q582">
            <v>25</v>
          </cell>
          <cell r="R582">
            <v>27.5</v>
          </cell>
        </row>
        <row r="583">
          <cell r="L583" t="str">
            <v>2014Intentional self-harmFemaleNon-Maori</v>
          </cell>
          <cell r="M583">
            <v>2014</v>
          </cell>
          <cell r="N583" t="str">
            <v>Intentional self-harm</v>
          </cell>
          <cell r="O583" t="str">
            <v>Non-Maori</v>
          </cell>
          <cell r="P583" t="str">
            <v>Female</v>
          </cell>
          <cell r="Q583">
            <v>104</v>
          </cell>
          <cell r="R583">
            <v>24.9</v>
          </cell>
        </row>
        <row r="584">
          <cell r="L584" t="str">
            <v>2014Ischaemic heart diseaseFemaleAllEth</v>
          </cell>
          <cell r="M584">
            <v>2014</v>
          </cell>
          <cell r="N584" t="str">
            <v>Ischaemic heart disease</v>
          </cell>
          <cell r="O584" t="str">
            <v>AllEth</v>
          </cell>
          <cell r="P584" t="str">
            <v>Female</v>
          </cell>
          <cell r="Q584">
            <v>2263</v>
          </cell>
          <cell r="R584">
            <v>44.4</v>
          </cell>
        </row>
        <row r="585">
          <cell r="L585" t="str">
            <v>2014Ischaemic heart diseaseFemaleMaori</v>
          </cell>
          <cell r="M585">
            <v>2014</v>
          </cell>
          <cell r="N585" t="str">
            <v>Ischaemic heart disease</v>
          </cell>
          <cell r="O585" t="str">
            <v>Maori</v>
          </cell>
          <cell r="P585" t="str">
            <v>Female</v>
          </cell>
          <cell r="Q585">
            <v>186</v>
          </cell>
          <cell r="R585">
            <v>37.4</v>
          </cell>
        </row>
        <row r="586">
          <cell r="L586" t="str">
            <v>2014Ischaemic heart diseaseFemaleNon-Maori</v>
          </cell>
          <cell r="M586">
            <v>2014</v>
          </cell>
          <cell r="N586" t="str">
            <v>Ischaemic heart disease</v>
          </cell>
          <cell r="O586" t="str">
            <v>Non-Maori</v>
          </cell>
          <cell r="P586" t="str">
            <v>Female</v>
          </cell>
          <cell r="Q586">
            <v>2077</v>
          </cell>
          <cell r="R586">
            <v>45.1</v>
          </cell>
        </row>
        <row r="587">
          <cell r="L587" t="str">
            <v>2014Lung cancerFemaleAllEth</v>
          </cell>
          <cell r="M587">
            <v>2014</v>
          </cell>
          <cell r="N587" t="str">
            <v>Lung cancer</v>
          </cell>
          <cell r="O587" t="str">
            <v>AllEth</v>
          </cell>
          <cell r="P587" t="str">
            <v>Female</v>
          </cell>
          <cell r="Q587">
            <v>790</v>
          </cell>
          <cell r="R587">
            <v>47.1</v>
          </cell>
        </row>
        <row r="588">
          <cell r="L588" t="str">
            <v>2014Lung cancerFemaleMaori</v>
          </cell>
          <cell r="M588">
            <v>2014</v>
          </cell>
          <cell r="N588" t="str">
            <v>Lung cancer</v>
          </cell>
          <cell r="O588" t="str">
            <v>Maori</v>
          </cell>
          <cell r="P588" t="str">
            <v>Female</v>
          </cell>
          <cell r="Q588">
            <v>180</v>
          </cell>
          <cell r="R588">
            <v>55.2</v>
          </cell>
        </row>
        <row r="589">
          <cell r="L589" t="str">
            <v>2014Lung cancerFemaleNon-Maori</v>
          </cell>
          <cell r="M589">
            <v>2014</v>
          </cell>
          <cell r="N589" t="str">
            <v>Lung cancer</v>
          </cell>
          <cell r="O589" t="str">
            <v>Non-Maori</v>
          </cell>
          <cell r="P589" t="str">
            <v>Female</v>
          </cell>
          <cell r="Q589">
            <v>610</v>
          </cell>
          <cell r="R589">
            <v>45.1</v>
          </cell>
        </row>
        <row r="590">
          <cell r="L590" t="str">
            <v>2014Melanoma of the skinFemaleAllEth</v>
          </cell>
          <cell r="M590">
            <v>2014</v>
          </cell>
          <cell r="N590" t="str">
            <v>Melanoma of the skin</v>
          </cell>
          <cell r="O590" t="str">
            <v>AllEth</v>
          </cell>
          <cell r="P590" t="str">
            <v>Female</v>
          </cell>
          <cell r="Q590">
            <v>141</v>
          </cell>
          <cell r="R590">
            <v>37.299999999999997</v>
          </cell>
        </row>
        <row r="591">
          <cell r="L591" t="str">
            <v>2014Melanoma of the skinFemaleMaori</v>
          </cell>
          <cell r="M591">
            <v>2014</v>
          </cell>
          <cell r="N591" t="str">
            <v>Melanoma of the skin</v>
          </cell>
          <cell r="O591" t="str">
            <v>Maori</v>
          </cell>
          <cell r="P591" t="str">
            <v>Female</v>
          </cell>
          <cell r="Q591">
            <v>1</v>
          </cell>
          <cell r="R591">
            <v>33.299999999999997</v>
          </cell>
        </row>
        <row r="592">
          <cell r="L592" t="str">
            <v>2014Melanoma of the skinFemaleNon-Maori</v>
          </cell>
          <cell r="M592">
            <v>2014</v>
          </cell>
          <cell r="N592" t="str">
            <v>Melanoma of the skin</v>
          </cell>
          <cell r="O592" t="str">
            <v>Non-Maori</v>
          </cell>
          <cell r="P592" t="str">
            <v>Female</v>
          </cell>
          <cell r="Q592">
            <v>140</v>
          </cell>
          <cell r="R592">
            <v>37.299999999999997</v>
          </cell>
        </row>
        <row r="593">
          <cell r="L593" t="str">
            <v>2014Motor vehicle accidentsFemaleAllEth</v>
          </cell>
          <cell r="M593">
            <v>2014</v>
          </cell>
          <cell r="N593" t="str">
            <v>Motor vehicle accidents</v>
          </cell>
          <cell r="O593" t="str">
            <v>AllEth</v>
          </cell>
          <cell r="P593" t="str">
            <v>Female</v>
          </cell>
          <cell r="Q593">
            <v>108</v>
          </cell>
          <cell r="R593">
            <v>34.299999999999997</v>
          </cell>
        </row>
        <row r="594">
          <cell r="L594" t="str">
            <v>2014Motor vehicle accidentsFemaleMaori</v>
          </cell>
          <cell r="M594">
            <v>2014</v>
          </cell>
          <cell r="N594" t="str">
            <v>Motor vehicle accidents</v>
          </cell>
          <cell r="O594" t="str">
            <v>Maori</v>
          </cell>
          <cell r="P594" t="str">
            <v>Female</v>
          </cell>
          <cell r="Q594">
            <v>22</v>
          </cell>
          <cell r="R594">
            <v>31.9</v>
          </cell>
        </row>
        <row r="595">
          <cell r="L595" t="str">
            <v>2014Motor vehicle accidentsFemaleNon-Maori</v>
          </cell>
          <cell r="M595">
            <v>2014</v>
          </cell>
          <cell r="N595" t="str">
            <v>Motor vehicle accidents</v>
          </cell>
          <cell r="O595" t="str">
            <v>Non-Maori</v>
          </cell>
          <cell r="P595" t="str">
            <v>Female</v>
          </cell>
          <cell r="Q595">
            <v>86</v>
          </cell>
          <cell r="R595">
            <v>35</v>
          </cell>
        </row>
        <row r="596">
          <cell r="L596" t="str">
            <v>2014Other forms of heart diseaseFemaleAllEth</v>
          </cell>
          <cell r="M596">
            <v>2014</v>
          </cell>
          <cell r="N596" t="str">
            <v>Other forms of heart disease</v>
          </cell>
          <cell r="O596" t="str">
            <v>AllEth</v>
          </cell>
          <cell r="P596" t="str">
            <v>Female</v>
          </cell>
          <cell r="Q596">
            <v>760</v>
          </cell>
          <cell r="R596">
            <v>51.4</v>
          </cell>
        </row>
        <row r="597">
          <cell r="L597" t="str">
            <v>2014Other forms of heart diseaseFemaleMaori</v>
          </cell>
          <cell r="M597">
            <v>2014</v>
          </cell>
          <cell r="N597" t="str">
            <v>Other forms of heart disease</v>
          </cell>
          <cell r="O597" t="str">
            <v>Maori</v>
          </cell>
          <cell r="P597" t="str">
            <v>Female</v>
          </cell>
          <cell r="Q597">
            <v>76</v>
          </cell>
          <cell r="R597">
            <v>41.1</v>
          </cell>
        </row>
        <row r="598">
          <cell r="L598" t="str">
            <v>2014Other forms of heart diseaseFemaleNon-Maori</v>
          </cell>
          <cell r="M598">
            <v>2014</v>
          </cell>
          <cell r="N598" t="str">
            <v>Other forms of heart disease</v>
          </cell>
          <cell r="O598" t="str">
            <v>Non-Maori</v>
          </cell>
          <cell r="P598" t="str">
            <v>Female</v>
          </cell>
          <cell r="Q598">
            <v>684</v>
          </cell>
          <cell r="R598">
            <v>52.9</v>
          </cell>
        </row>
        <row r="599">
          <cell r="L599" t="str">
            <v>2014Prostate cancerFemaleAllEth</v>
          </cell>
          <cell r="M599">
            <v>2014</v>
          </cell>
          <cell r="N599" t="str">
            <v>Prostate cancer</v>
          </cell>
          <cell r="O599" t="str">
            <v>AllEth</v>
          </cell>
          <cell r="P599" t="str">
            <v>Female</v>
          </cell>
        </row>
        <row r="600">
          <cell r="L600" t="str">
            <v>2014Prostate cancerFemaleMaori</v>
          </cell>
          <cell r="M600">
            <v>2014</v>
          </cell>
          <cell r="N600" t="str">
            <v>Prostate cancer</v>
          </cell>
          <cell r="O600" t="str">
            <v>Maori</v>
          </cell>
          <cell r="P600" t="str">
            <v>Female</v>
          </cell>
        </row>
        <row r="601">
          <cell r="L601" t="str">
            <v>2014Prostate cancerFemaleNon-Maori</v>
          </cell>
          <cell r="M601">
            <v>2014</v>
          </cell>
          <cell r="N601" t="str">
            <v>Prostate cancer</v>
          </cell>
          <cell r="O601" t="str">
            <v>Non-Maori</v>
          </cell>
          <cell r="P601" t="str">
            <v>Female</v>
          </cell>
        </row>
      </sheetData>
      <sheetData sheetId="6"/>
      <sheetData sheetId="7">
        <row r="1">
          <cell r="A1">
            <v>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Māori vs Non-Māori"/>
      <sheetName val="Māori vs Non-Māori by sex"/>
      <sheetName val="Māori_Non-Māori historic data"/>
      <sheetName val="ref"/>
    </sheetNames>
    <sheetDataSet>
      <sheetData sheetId="0" refreshError="1"/>
      <sheetData sheetId="1" refreshError="1"/>
      <sheetData sheetId="2" refreshError="1"/>
      <sheetData sheetId="3">
        <row r="1">
          <cell r="A1" t="str">
            <v>Combo</v>
          </cell>
          <cell r="B1" t="str">
            <v>year</v>
          </cell>
          <cell r="C1" t="str">
            <v>type</v>
          </cell>
          <cell r="D1" t="str">
            <v>sex</v>
          </cell>
          <cell r="E1" t="str">
            <v>ethmn</v>
          </cell>
          <cell r="F1" t="str">
            <v>ratelci</v>
          </cell>
          <cell r="G1" t="str">
            <v>rate</v>
          </cell>
          <cell r="H1" t="str">
            <v>rateuci</v>
          </cell>
          <cell r="I1" t="str">
            <v>ratiolci</v>
          </cell>
          <cell r="J1" t="str">
            <v>ratio</v>
          </cell>
          <cell r="K1" t="str">
            <v>ratiouci</v>
          </cell>
        </row>
        <row r="2">
          <cell r="A2" t="str">
            <v>1996Cerebrovascular disease (stroke) mortality, 35+ yearsTMaori</v>
          </cell>
          <cell r="B2">
            <v>1996</v>
          </cell>
          <cell r="C2" t="str">
            <v>Cerebrovascular disease (stroke) mortality, 35+ years</v>
          </cell>
          <cell r="D2" t="str">
            <v>T</v>
          </cell>
          <cell r="E2" t="str">
            <v>Maori</v>
          </cell>
          <cell r="F2">
            <v>73.732624175725846</v>
          </cell>
          <cell r="G2">
            <v>81.971385577322124</v>
          </cell>
          <cell r="H2">
            <v>90.878970715612425</v>
          </cell>
          <cell r="I2">
            <v>1.4992662402292978</v>
          </cell>
          <cell r="J2">
            <v>1.6683304038126328</v>
          </cell>
          <cell r="K2">
            <v>1.8564590208207052</v>
          </cell>
        </row>
        <row r="3">
          <cell r="A3" t="str">
            <v>1997Cerebrovascular disease (stroke) mortality, 35+ yearsTMaori</v>
          </cell>
          <cell r="B3">
            <v>1997</v>
          </cell>
          <cell r="C3" t="str">
            <v>Cerebrovascular disease (stroke) mortality, 35+ years</v>
          </cell>
          <cell r="D3" t="str">
            <v>T</v>
          </cell>
          <cell r="E3" t="str">
            <v>Maori</v>
          </cell>
          <cell r="F3">
            <v>71.291450221126865</v>
          </cell>
          <cell r="G3">
            <v>79.210093516162573</v>
          </cell>
          <cell r="H3">
            <v>87.76788732612701</v>
          </cell>
          <cell r="I3">
            <v>1.4674893226548635</v>
          </cell>
          <cell r="J3">
            <v>1.631823334771586</v>
          </cell>
          <cell r="K3">
            <v>1.8145599799579126</v>
          </cell>
        </row>
        <row r="4">
          <cell r="A4" t="str">
            <v>1998Cerebrovascular disease (stroke) mortality, 35+ yearsTMaori</v>
          </cell>
          <cell r="B4">
            <v>1998</v>
          </cell>
          <cell r="C4" t="str">
            <v>Cerebrovascular disease (stroke) mortality, 35+ years</v>
          </cell>
          <cell r="D4" t="str">
            <v>T</v>
          </cell>
          <cell r="E4" t="str">
            <v>Maori</v>
          </cell>
          <cell r="F4">
            <v>69.625867909610747</v>
          </cell>
          <cell r="G4">
            <v>77.247335779226233</v>
          </cell>
          <cell r="H4">
            <v>85.475355286506812</v>
          </cell>
          <cell r="I4">
            <v>1.4612229462111277</v>
          </cell>
          <cell r="J4">
            <v>1.6226605800185228</v>
          </cell>
          <cell r="K4">
            <v>1.8019340339359895</v>
          </cell>
        </row>
        <row r="5">
          <cell r="A5" t="str">
            <v>1999Cerebrovascular disease (stroke) mortality, 35+ yearsTMaori</v>
          </cell>
          <cell r="B5">
            <v>1999</v>
          </cell>
          <cell r="C5" t="str">
            <v>Cerebrovascular disease (stroke) mortality, 35+ years</v>
          </cell>
          <cell r="D5" t="str">
            <v>T</v>
          </cell>
          <cell r="E5" t="str">
            <v>Maori</v>
          </cell>
          <cell r="F5">
            <v>69.534854549640187</v>
          </cell>
          <cell r="G5">
            <v>76.956154113395627</v>
          </cell>
          <cell r="H5">
            <v>84.953816614536677</v>
          </cell>
          <cell r="I5">
            <v>1.4608383470633961</v>
          </cell>
          <cell r="J5">
            <v>1.6184964684434682</v>
          </cell>
          <cell r="K5">
            <v>1.7931695342128766</v>
          </cell>
        </row>
        <row r="6">
          <cell r="A6" t="str">
            <v>2000Cerebrovascular disease (stroke) mortality, 35+ yearsTMaori</v>
          </cell>
          <cell r="B6">
            <v>2000</v>
          </cell>
          <cell r="C6" t="str">
            <v>Cerebrovascular disease (stroke) mortality, 35+ years</v>
          </cell>
          <cell r="D6" t="str">
            <v>T</v>
          </cell>
          <cell r="E6" t="str">
            <v>Maori</v>
          </cell>
          <cell r="F6">
            <v>66.992594467824006</v>
          </cell>
          <cell r="G6">
            <v>74.093994011944787</v>
          </cell>
          <cell r="H6">
            <v>81.743291801706604</v>
          </cell>
          <cell r="I6">
            <v>1.4690767286240447</v>
          </cell>
          <cell r="J6">
            <v>1.6268365666240892</v>
          </cell>
          <cell r="K6">
            <v>1.8015377705860809</v>
          </cell>
        </row>
        <row r="7">
          <cell r="A7" t="str">
            <v>2001Cerebrovascular disease (stroke) mortality, 35+ yearsTMaori</v>
          </cell>
          <cell r="B7">
            <v>2001</v>
          </cell>
          <cell r="C7" t="str">
            <v>Cerebrovascular disease (stroke) mortality, 35+ years</v>
          </cell>
          <cell r="D7" t="str">
            <v>T</v>
          </cell>
          <cell r="E7" t="str">
            <v>Maori</v>
          </cell>
          <cell r="F7">
            <v>64.391568700480889</v>
          </cell>
          <cell r="G7">
            <v>71.189683194854084</v>
          </cell>
          <cell r="H7">
            <v>78.510249101693688</v>
          </cell>
          <cell r="I7">
            <v>1.4615838748872574</v>
          </cell>
          <cell r="J7">
            <v>1.6180582826151195</v>
          </cell>
          <cell r="K7">
            <v>1.7912845447486512</v>
          </cell>
        </row>
        <row r="8">
          <cell r="A8" t="str">
            <v>2002Cerebrovascular disease (stroke) mortality, 35+ yearsTMaori</v>
          </cell>
          <cell r="B8">
            <v>2002</v>
          </cell>
          <cell r="C8" t="str">
            <v>Cerebrovascular disease (stroke) mortality, 35+ years</v>
          </cell>
          <cell r="D8" t="str">
            <v>T</v>
          </cell>
          <cell r="E8" t="str">
            <v>Maori</v>
          </cell>
          <cell r="F8">
            <v>60.50335610544056</v>
          </cell>
          <cell r="G8">
            <v>66.934319859040642</v>
          </cell>
          <cell r="H8">
            <v>73.862759057376863</v>
          </cell>
          <cell r="I8">
            <v>1.4406748897137309</v>
          </cell>
          <cell r="J8">
            <v>1.5957347000877786</v>
          </cell>
          <cell r="K8">
            <v>1.7674835948381169</v>
          </cell>
        </row>
        <row r="9">
          <cell r="A9" t="str">
            <v>2003Cerebrovascular disease (stroke) mortality, 35+ yearsTMaori</v>
          </cell>
          <cell r="B9">
            <v>2003</v>
          </cell>
          <cell r="C9" t="str">
            <v>Cerebrovascular disease (stroke) mortality, 35+ years</v>
          </cell>
          <cell r="D9" t="str">
            <v>T</v>
          </cell>
          <cell r="E9" t="str">
            <v>Maori</v>
          </cell>
          <cell r="F9">
            <v>58.161676500011907</v>
          </cell>
          <cell r="G9">
            <v>64.318641000767954</v>
          </cell>
          <cell r="H9">
            <v>70.950016761228852</v>
          </cell>
          <cell r="I9">
            <v>1.4624274963654498</v>
          </cell>
          <cell r="J9">
            <v>1.619579873777059</v>
          </cell>
          <cell r="K9">
            <v>1.7936198369236873</v>
          </cell>
        </row>
        <row r="10">
          <cell r="A10" t="str">
            <v>2004Cerebrovascular disease (stroke) mortality, 35+ yearsTMaori</v>
          </cell>
          <cell r="B10">
            <v>2004</v>
          </cell>
          <cell r="C10" t="str">
            <v>Cerebrovascular disease (stroke) mortality, 35+ years</v>
          </cell>
          <cell r="D10" t="str">
            <v>T</v>
          </cell>
          <cell r="E10" t="str">
            <v>Maori</v>
          </cell>
          <cell r="F10">
            <v>54.83808586529198</v>
          </cell>
          <cell r="G10">
            <v>60.682816896800908</v>
          </cell>
          <cell r="H10">
            <v>66.98086871144632</v>
          </cell>
          <cell r="I10">
            <v>1.4174136192423676</v>
          </cell>
          <cell r="J10">
            <v>1.5709348119958262</v>
          </cell>
          <cell r="K10">
            <v>1.7410840068401936</v>
          </cell>
        </row>
        <row r="11">
          <cell r="A11" t="str">
            <v>2005Cerebrovascular disease (stroke) mortality, 35+ yearsTMaori</v>
          </cell>
          <cell r="B11">
            <v>2005</v>
          </cell>
          <cell r="C11" t="str">
            <v>Cerebrovascular disease (stroke) mortality, 35+ years</v>
          </cell>
          <cell r="D11" t="str">
            <v>T</v>
          </cell>
          <cell r="E11" t="str">
            <v>Maori</v>
          </cell>
          <cell r="F11">
            <v>53.384360748534988</v>
          </cell>
          <cell r="G11">
            <v>59.035601115105521</v>
          </cell>
          <cell r="H11">
            <v>65.12228528858293</v>
          </cell>
          <cell r="I11">
            <v>1.4566767156958356</v>
          </cell>
          <cell r="J11">
            <v>1.6140322785410441</v>
          </cell>
          <cell r="K11">
            <v>1.7883859665649779</v>
          </cell>
        </row>
        <row r="12">
          <cell r="A12" t="str">
            <v>2006Cerebrovascular disease (stroke) mortality, 35+ yearsTMaori</v>
          </cell>
          <cell r="B12">
            <v>2006</v>
          </cell>
          <cell r="C12" t="str">
            <v>Cerebrovascular disease (stroke) mortality, 35+ years</v>
          </cell>
          <cell r="D12" t="str">
            <v>T</v>
          </cell>
          <cell r="E12" t="str">
            <v>Maori</v>
          </cell>
          <cell r="F12">
            <v>50.526947364671869</v>
          </cell>
          <cell r="G12">
            <v>55.890211215791027</v>
          </cell>
          <cell r="H12">
            <v>61.667812532609453</v>
          </cell>
          <cell r="I12">
            <v>1.4279884686825366</v>
          </cell>
          <cell r="J12">
            <v>1.5830680689049734</v>
          </cell>
          <cell r="K12">
            <v>1.7549893194156223</v>
          </cell>
        </row>
        <row r="13">
          <cell r="A13" t="str">
            <v>2007Cerebrovascular disease (stroke) mortality, 35+ yearsTMaori</v>
          </cell>
          <cell r="B13">
            <v>2007</v>
          </cell>
          <cell r="C13" t="str">
            <v>Cerebrovascular disease (stroke) mortality, 35+ years</v>
          </cell>
          <cell r="D13" t="str">
            <v>T</v>
          </cell>
          <cell r="E13" t="str">
            <v>Maori</v>
          </cell>
          <cell r="F13">
            <v>50.10042030115639</v>
          </cell>
          <cell r="G13">
            <v>55.299646562788787</v>
          </cell>
          <cell r="H13">
            <v>60.891863852950877</v>
          </cell>
          <cell r="I13">
            <v>1.5028930204675151</v>
          </cell>
          <cell r="J13">
            <v>1.6633342421106418</v>
          </cell>
          <cell r="K13">
            <v>1.8409033532653793</v>
          </cell>
        </row>
        <row r="14">
          <cell r="A14" t="str">
            <v>2008Cerebrovascular disease (stroke) mortality, 35+ yearsTMaori</v>
          </cell>
          <cell r="B14">
            <v>2008</v>
          </cell>
          <cell r="C14" t="str">
            <v>Cerebrovascular disease (stroke) mortality, 35+ years</v>
          </cell>
          <cell r="D14" t="str">
            <v>T</v>
          </cell>
          <cell r="E14" t="str">
            <v>Maori</v>
          </cell>
          <cell r="F14">
            <v>49.81461715419907</v>
          </cell>
          <cell r="G14">
            <v>54.860929835369348</v>
          </cell>
          <cell r="H14">
            <v>60.279874767289371</v>
          </cell>
          <cell r="I14">
            <v>1.5566411881818367</v>
          </cell>
          <cell r="J14">
            <v>1.7200414210087227</v>
          </cell>
          <cell r="K14">
            <v>1.9005937350541879</v>
          </cell>
        </row>
        <row r="15">
          <cell r="A15" t="str">
            <v>2009Cerebrovascular disease (stroke) mortality, 35+ yearsTMaori</v>
          </cell>
          <cell r="B15">
            <v>2009</v>
          </cell>
          <cell r="C15" t="str">
            <v>Cerebrovascular disease (stroke) mortality, 35+ years</v>
          </cell>
          <cell r="D15" t="str">
            <v>T</v>
          </cell>
          <cell r="E15" t="str">
            <v>Maori</v>
          </cell>
          <cell r="F15">
            <v>48.391321202204779</v>
          </cell>
          <cell r="G15">
            <v>53.245481150554788</v>
          </cell>
          <cell r="H15">
            <v>58.454688943263442</v>
          </cell>
          <cell r="I15">
            <v>1.5365241744754068</v>
          </cell>
          <cell r="J15">
            <v>1.6968618549582657</v>
          </cell>
          <cell r="K15">
            <v>1.8739309167039027</v>
          </cell>
        </row>
        <row r="16">
          <cell r="A16" t="str">
            <v>2010Cerebrovascular disease (stroke) mortality, 35+ yearsTMaori</v>
          </cell>
          <cell r="B16">
            <v>2010</v>
          </cell>
          <cell r="C16" t="str">
            <v>Cerebrovascular disease (stroke) mortality, 35+ years</v>
          </cell>
          <cell r="D16" t="str">
            <v>T</v>
          </cell>
          <cell r="E16" t="str">
            <v>Maori</v>
          </cell>
          <cell r="F16">
            <v>43.823145184044897</v>
          </cell>
          <cell r="G16">
            <v>48.312918116393938</v>
          </cell>
          <cell r="H16">
            <v>53.137868605007569</v>
          </cell>
          <cell r="I16">
            <v>1.4169571116228052</v>
          </cell>
          <cell r="J16">
            <v>1.5681268862934818</v>
          </cell>
          <cell r="K16">
            <v>1.7354243902980484</v>
          </cell>
        </row>
        <row r="17">
          <cell r="A17" t="str">
            <v>2011Cerebrovascular disease (stroke) mortality, 35+ yearsTMaori</v>
          </cell>
          <cell r="B17">
            <v>2011</v>
          </cell>
          <cell r="C17" t="str">
            <v>Cerebrovascular disease (stroke) mortality, 35+ years</v>
          </cell>
          <cell r="D17" t="str">
            <v>T</v>
          </cell>
          <cell r="E17" t="str">
            <v>Maori</v>
          </cell>
          <cell r="F17">
            <v>42.19682599890524</v>
          </cell>
          <cell r="G17">
            <v>46.482090320715812</v>
          </cell>
          <cell r="H17">
            <v>51.084551908048638</v>
          </cell>
          <cell r="I17">
            <v>1.4460924022532635</v>
          </cell>
          <cell r="J17">
            <v>1.5997320715750925</v>
          </cell>
          <cell r="K17">
            <v>1.7696951431584507</v>
          </cell>
        </row>
        <row r="18">
          <cell r="A18" t="str">
            <v>2012Cerebrovascular disease (stroke) mortality, 35+ yearsTMaori</v>
          </cell>
          <cell r="B18">
            <v>2012</v>
          </cell>
          <cell r="C18" t="str">
            <v>Cerebrovascular disease (stroke) mortality, 35+ years</v>
          </cell>
          <cell r="D18" t="str">
            <v>T</v>
          </cell>
          <cell r="E18" t="str">
            <v>Maori</v>
          </cell>
          <cell r="F18">
            <v>41.81154763265944</v>
          </cell>
          <cell r="G18">
            <v>45.955510970388254</v>
          </cell>
          <cell r="H18">
            <v>50.399064798441344</v>
          </cell>
          <cell r="I18">
            <v>1.5018149281662241</v>
          </cell>
          <cell r="J18">
            <v>1.658875988152668</v>
          </cell>
          <cell r="K18">
            <v>1.8323626250204035</v>
          </cell>
        </row>
        <row r="19">
          <cell r="A19" t="str">
            <v>1996Cerebrovascular disease (stroke) mortality, 35+ yearsTnonMaori</v>
          </cell>
          <cell r="B19">
            <v>1996</v>
          </cell>
          <cell r="C19" t="str">
            <v>Cerebrovascular disease (stroke) mortality, 35+ years</v>
          </cell>
          <cell r="D19" t="str">
            <v>T</v>
          </cell>
          <cell r="E19" t="str">
            <v>nonMaori</v>
          </cell>
          <cell r="F19">
            <v>48.014888164352229</v>
          </cell>
          <cell r="G19">
            <v>49.133783925530011</v>
          </cell>
          <cell r="H19">
            <v>50.272173119970702</v>
          </cell>
        </row>
        <row r="20">
          <cell r="A20" t="str">
            <v>1997Cerebrovascular disease (stroke) mortality, 35+ yearsTnonMaori</v>
          </cell>
          <cell r="B20">
            <v>1997</v>
          </cell>
          <cell r="C20" t="str">
            <v>Cerebrovascular disease (stroke) mortality, 35+ years</v>
          </cell>
          <cell r="D20" t="str">
            <v>T</v>
          </cell>
          <cell r="E20" t="str">
            <v>nonMaori</v>
          </cell>
          <cell r="F20">
            <v>47.449732466185019</v>
          </cell>
          <cell r="G20">
            <v>48.540851100925067</v>
          </cell>
          <cell r="H20">
            <v>49.65073001804975</v>
          </cell>
        </row>
        <row r="21">
          <cell r="A21" t="str">
            <v>1998Cerebrovascular disease (stroke) mortality, 35+ yearsTnonMaori</v>
          </cell>
          <cell r="B21">
            <v>1998</v>
          </cell>
          <cell r="C21" t="str">
            <v>Cerebrovascular disease (stroke) mortality, 35+ years</v>
          </cell>
          <cell r="D21" t="str">
            <v>T</v>
          </cell>
          <cell r="E21" t="str">
            <v>nonMaori</v>
          </cell>
          <cell r="F21">
            <v>46.541370571595877</v>
          </cell>
          <cell r="G21">
            <v>47.605356739697498</v>
          </cell>
          <cell r="H21">
            <v>48.687530753122019</v>
          </cell>
        </row>
        <row r="22">
          <cell r="A22" t="str">
            <v>1999Cerebrovascular disease (stroke) mortality, 35+ yearsTnonMaori</v>
          </cell>
          <cell r="B22">
            <v>1999</v>
          </cell>
          <cell r="C22" t="str">
            <v>Cerebrovascular disease (stroke) mortality, 35+ years</v>
          </cell>
          <cell r="D22" t="str">
            <v>T</v>
          </cell>
          <cell r="E22" t="str">
            <v>nonMaori</v>
          </cell>
          <cell r="F22">
            <v>46.50264293003012</v>
          </cell>
          <cell r="G22">
            <v>47.547928348219067</v>
          </cell>
          <cell r="H22">
            <v>48.610784731395796</v>
          </cell>
        </row>
        <row r="23">
          <cell r="A23" t="str">
            <v>2000Cerebrovascular disease (stroke) mortality, 35+ yearsTnonMaori</v>
          </cell>
          <cell r="B23">
            <v>2000</v>
          </cell>
          <cell r="C23" t="str">
            <v>Cerebrovascular disease (stroke) mortality, 35+ years</v>
          </cell>
          <cell r="D23" t="str">
            <v>T</v>
          </cell>
          <cell r="E23" t="str">
            <v>nonMaori</v>
          </cell>
          <cell r="F23">
            <v>44.541992910690979</v>
          </cell>
          <cell r="G23">
            <v>45.54482947583363</v>
          </cell>
          <cell r="H23">
            <v>46.564550568464753</v>
          </cell>
        </row>
        <row r="24">
          <cell r="A24" t="str">
            <v>2001Cerebrovascular disease (stroke) mortality, 35+ yearsTnonMaori</v>
          </cell>
          <cell r="B24">
            <v>2001</v>
          </cell>
          <cell r="C24" t="str">
            <v>Cerebrovascular disease (stroke) mortality, 35+ years</v>
          </cell>
          <cell r="D24" t="str">
            <v>T</v>
          </cell>
          <cell r="E24" t="str">
            <v>nonMaori</v>
          </cell>
          <cell r="F24">
            <v>43.029026289628789</v>
          </cell>
          <cell r="G24">
            <v>43.996983272936696</v>
          </cell>
          <cell r="H24">
            <v>44.98122389855974</v>
          </cell>
        </row>
        <row r="25">
          <cell r="A25" t="str">
            <v>2002Cerebrovascular disease (stroke) mortality, 35+ yearsTnonMaori</v>
          </cell>
          <cell r="B25">
            <v>2002</v>
          </cell>
          <cell r="C25" t="str">
            <v>Cerebrovascular disease (stroke) mortality, 35+ years</v>
          </cell>
          <cell r="D25" t="str">
            <v>T</v>
          </cell>
          <cell r="E25" t="str">
            <v>nonMaori</v>
          </cell>
          <cell r="F25">
            <v>41.024805165011195</v>
          </cell>
          <cell r="G25">
            <v>41.945769466164208</v>
          </cell>
          <cell r="H25">
            <v>42.882195091906972</v>
          </cell>
        </row>
        <row r="26">
          <cell r="A26" t="str">
            <v>2003Cerebrovascular disease (stroke) mortality, 35+ yearsTnonMaori</v>
          </cell>
          <cell r="B26">
            <v>2003</v>
          </cell>
          <cell r="C26" t="str">
            <v>Cerebrovascular disease (stroke) mortality, 35+ years</v>
          </cell>
          <cell r="D26" t="str">
            <v>T</v>
          </cell>
          <cell r="E26" t="str">
            <v>nonMaori</v>
          </cell>
          <cell r="F26">
            <v>38.828169162125157</v>
          </cell>
          <cell r="G26">
            <v>39.713163915015187</v>
          </cell>
          <cell r="H26">
            <v>40.613241842845973</v>
          </cell>
        </row>
        <row r="27">
          <cell r="A27" t="str">
            <v>2004Cerebrovascular disease (stroke) mortality, 35+ yearsTnonMaori</v>
          </cell>
          <cell r="B27">
            <v>2004</v>
          </cell>
          <cell r="C27" t="str">
            <v>Cerebrovascular disease (stroke) mortality, 35+ years</v>
          </cell>
          <cell r="D27" t="str">
            <v>T</v>
          </cell>
          <cell r="E27" t="str">
            <v>nonMaori</v>
          </cell>
          <cell r="F27">
            <v>37.767988167914204</v>
          </cell>
          <cell r="G27">
            <v>38.628475499696378</v>
          </cell>
          <cell r="H27">
            <v>39.503622518714721</v>
          </cell>
        </row>
        <row r="28">
          <cell r="A28" t="str">
            <v>2005Cerebrovascular disease (stroke) mortality, 35+ yearsTnonMaori</v>
          </cell>
          <cell r="B28">
            <v>2005</v>
          </cell>
          <cell r="C28" t="str">
            <v>Cerebrovascular disease (stroke) mortality, 35+ years</v>
          </cell>
          <cell r="D28" t="str">
            <v>T</v>
          </cell>
          <cell r="E28" t="str">
            <v>nonMaori</v>
          </cell>
          <cell r="F28">
            <v>35.750787576014908</v>
          </cell>
          <cell r="G28">
            <v>36.576468698921545</v>
          </cell>
          <cell r="H28">
            <v>37.416407667325728</v>
          </cell>
        </row>
        <row r="29">
          <cell r="A29" t="str">
            <v>2006Cerebrovascular disease (stroke) mortality, 35+ yearsTnonMaori</v>
          </cell>
          <cell r="B29">
            <v>2006</v>
          </cell>
          <cell r="C29" t="str">
            <v>Cerebrovascular disease (stroke) mortality, 35+ years</v>
          </cell>
          <cell r="D29" t="str">
            <v>T</v>
          </cell>
          <cell r="E29" t="str">
            <v>nonMaori</v>
          </cell>
          <cell r="F29">
            <v>34.509183747629571</v>
          </cell>
          <cell r="G29">
            <v>35.304995605432772</v>
          </cell>
          <cell r="H29">
            <v>36.114529099347315</v>
          </cell>
        </row>
        <row r="30">
          <cell r="A30" t="str">
            <v>2007Cerebrovascular disease (stroke) mortality, 35+ yearsTnonMaori</v>
          </cell>
          <cell r="B30">
            <v>2007</v>
          </cell>
          <cell r="C30" t="str">
            <v>Cerebrovascular disease (stroke) mortality, 35+ years</v>
          </cell>
          <cell r="D30" t="str">
            <v>T</v>
          </cell>
          <cell r="E30" t="str">
            <v>nonMaori</v>
          </cell>
          <cell r="F30">
            <v>32.484966665444098</v>
          </cell>
          <cell r="G30">
            <v>33.246262334272537</v>
          </cell>
          <cell r="H30">
            <v>34.020895990822602</v>
          </cell>
        </row>
        <row r="31">
          <cell r="A31" t="str">
            <v>2008Cerebrovascular disease (stroke) mortality, 35+ yearsTnonMaori</v>
          </cell>
          <cell r="B31">
            <v>2008</v>
          </cell>
          <cell r="C31" t="str">
            <v>Cerebrovascular disease (stroke) mortality, 35+ years</v>
          </cell>
          <cell r="D31" t="str">
            <v>T</v>
          </cell>
          <cell r="E31" t="str">
            <v>nonMaori</v>
          </cell>
          <cell r="F31">
            <v>31.155726846674273</v>
          </cell>
          <cell r="G31">
            <v>31.895121341436077</v>
          </cell>
          <cell r="H31">
            <v>32.647632939715592</v>
          </cell>
        </row>
        <row r="32">
          <cell r="A32" t="str">
            <v>2009Cerebrovascular disease (stroke) mortality, 35+ yearsTnonMaori</v>
          </cell>
          <cell r="B32">
            <v>2009</v>
          </cell>
          <cell r="C32" t="str">
            <v>Cerebrovascular disease (stroke) mortality, 35+ years</v>
          </cell>
          <cell r="D32" t="str">
            <v>T</v>
          </cell>
          <cell r="E32" t="str">
            <v>nonMaori</v>
          </cell>
          <cell r="F32">
            <v>30.654876008363452</v>
          </cell>
          <cell r="G32">
            <v>31.378795507112368</v>
          </cell>
          <cell r="H32">
            <v>32.115494721633929</v>
          </cell>
        </row>
        <row r="33">
          <cell r="A33" t="str">
            <v>2010Cerebrovascular disease (stroke) mortality, 35+ yearsTnonMaori</v>
          </cell>
          <cell r="B33">
            <v>2010</v>
          </cell>
          <cell r="C33" t="str">
            <v>Cerebrovascular disease (stroke) mortality, 35+ years</v>
          </cell>
          <cell r="D33" t="str">
            <v>T</v>
          </cell>
          <cell r="E33" t="str">
            <v>nonMaori</v>
          </cell>
          <cell r="F33">
            <v>30.105656906513044</v>
          </cell>
          <cell r="G33">
            <v>30.80931685993168</v>
          </cell>
          <cell r="H33">
            <v>31.525272492640202</v>
          </cell>
        </row>
        <row r="34">
          <cell r="A34" t="str">
            <v>2011Cerebrovascular disease (stroke) mortality, 35+ yearsTnonMaori</v>
          </cell>
          <cell r="B34">
            <v>2011</v>
          </cell>
          <cell r="C34" t="str">
            <v>Cerebrovascular disease (stroke) mortality, 35+ years</v>
          </cell>
          <cell r="D34" t="str">
            <v>T</v>
          </cell>
          <cell r="E34" t="str">
            <v>nonMaori</v>
          </cell>
          <cell r="F34">
            <v>28.385181462407129</v>
          </cell>
          <cell r="G34">
            <v>29.056172059455967</v>
          </cell>
          <cell r="H34">
            <v>29.739019743716057</v>
          </cell>
        </row>
        <row r="35">
          <cell r="A35" t="str">
            <v>2012Cerebrovascular disease (stroke) mortality, 35+ yearsTnonMaori</v>
          </cell>
          <cell r="B35">
            <v>2012</v>
          </cell>
          <cell r="C35" t="str">
            <v>Cerebrovascular disease (stroke) mortality, 35+ years</v>
          </cell>
          <cell r="D35" t="str">
            <v>T</v>
          </cell>
          <cell r="E35" t="str">
            <v>nonMaori</v>
          </cell>
          <cell r="F35">
            <v>27.05561079796917</v>
          </cell>
          <cell r="G35">
            <v>27.702800750985929</v>
          </cell>
          <cell r="H35">
            <v>28.361562547331467</v>
          </cell>
        </row>
        <row r="36">
          <cell r="A36" t="str">
            <v>1996Cerebrovascular disease (stroke) mortality, 35+ yearsFMaori</v>
          </cell>
          <cell r="B36">
            <v>1996</v>
          </cell>
          <cell r="C36" t="str">
            <v>Cerebrovascular disease (stroke) mortality, 35+ years</v>
          </cell>
          <cell r="D36" t="str">
            <v>F</v>
          </cell>
          <cell r="E36" t="str">
            <v>Maori</v>
          </cell>
          <cell r="F36">
            <v>71.003256616843288</v>
          </cell>
          <cell r="G36">
            <v>82.001183950765054</v>
          </cell>
          <cell r="H36">
            <v>94.220077759780281</v>
          </cell>
          <cell r="I36">
            <v>1.536012738807301</v>
          </cell>
          <cell r="J36">
            <v>1.775286113872927</v>
          </cell>
          <cell r="K36">
            <v>2.0518324532628927</v>
          </cell>
        </row>
        <row r="37">
          <cell r="A37" t="str">
            <v>1997Cerebrovascular disease (stroke) mortality, 35+ yearsFMaori</v>
          </cell>
          <cell r="B37">
            <v>1997</v>
          </cell>
          <cell r="C37" t="str">
            <v>Cerebrovascular disease (stroke) mortality, 35+ years</v>
          </cell>
          <cell r="D37" t="str">
            <v>F</v>
          </cell>
          <cell r="E37" t="str">
            <v>Maori</v>
          </cell>
          <cell r="F37">
            <v>68.760915072174228</v>
          </cell>
          <cell r="G37">
            <v>79.294287786768407</v>
          </cell>
          <cell r="H37">
            <v>90.984795284973302</v>
          </cell>
          <cell r="I37">
            <v>1.513047686921916</v>
          </cell>
          <cell r="J37">
            <v>1.7462003034508227</v>
          </cell>
          <cell r="K37">
            <v>2.0152805004943022</v>
          </cell>
        </row>
        <row r="38">
          <cell r="A38" t="str">
            <v>1998Cerebrovascular disease (stroke) mortality, 35+ yearsFMaori</v>
          </cell>
          <cell r="B38">
            <v>1998</v>
          </cell>
          <cell r="C38" t="str">
            <v>Cerebrovascular disease (stroke) mortality, 35+ years</v>
          </cell>
          <cell r="D38" t="str">
            <v>F</v>
          </cell>
          <cell r="E38" t="str">
            <v>Maori</v>
          </cell>
          <cell r="F38">
            <v>68.177251265784008</v>
          </cell>
          <cell r="G38">
            <v>78.372677458089456</v>
          </cell>
          <cell r="H38">
            <v>89.662702967331498</v>
          </cell>
          <cell r="I38">
            <v>1.5391492802186493</v>
          </cell>
          <cell r="J38">
            <v>1.7713515991211757</v>
          </cell>
          <cell r="K38">
            <v>2.0385849040343968</v>
          </cell>
        </row>
        <row r="39">
          <cell r="A39" t="str">
            <v>1999Cerebrovascular disease (stroke) mortality, 35+ yearsFMaori</v>
          </cell>
          <cell r="B39">
            <v>1999</v>
          </cell>
          <cell r="C39" t="str">
            <v>Cerebrovascular disease (stroke) mortality, 35+ years</v>
          </cell>
          <cell r="D39" t="str">
            <v>F</v>
          </cell>
          <cell r="E39" t="str">
            <v>Maori</v>
          </cell>
          <cell r="F39">
            <v>73.638791047891672</v>
          </cell>
          <cell r="G39">
            <v>83.968644801845201</v>
          </cell>
          <cell r="H39">
            <v>95.341831353567983</v>
          </cell>
          <cell r="I39">
            <v>1.6560998871596464</v>
          </cell>
          <cell r="J39">
            <v>1.8921335279228093</v>
          </cell>
          <cell r="K39">
            <v>2.1618075789075224</v>
          </cell>
        </row>
        <row r="40">
          <cell r="A40" t="str">
            <v>2000Cerebrovascular disease (stroke) mortality, 35+ yearsFMaori</v>
          </cell>
          <cell r="B40">
            <v>2000</v>
          </cell>
          <cell r="C40" t="str">
            <v>Cerebrovascular disease (stroke) mortality, 35+ years</v>
          </cell>
          <cell r="D40" t="str">
            <v>F</v>
          </cell>
          <cell r="E40" t="str">
            <v>Maori</v>
          </cell>
          <cell r="F40">
            <v>71.000279852685281</v>
          </cell>
          <cell r="G40">
            <v>80.937017903070839</v>
          </cell>
          <cell r="H40">
            <v>91.875168030176198</v>
          </cell>
          <cell r="I40">
            <v>1.6434179549150985</v>
          </cell>
          <cell r="J40">
            <v>1.8773910314531976</v>
          </cell>
          <cell r="K40">
            <v>2.144674806819296</v>
          </cell>
        </row>
        <row r="41">
          <cell r="A41" t="str">
            <v>2001Cerebrovascular disease (stroke) mortality, 35+ yearsFMaori</v>
          </cell>
          <cell r="B41">
            <v>2001</v>
          </cell>
          <cell r="C41" t="str">
            <v>Cerebrovascular disease (stroke) mortality, 35+ years</v>
          </cell>
          <cell r="D41" t="str">
            <v>F</v>
          </cell>
          <cell r="E41" t="str">
            <v>Maori</v>
          </cell>
          <cell r="F41">
            <v>67.764898105550884</v>
          </cell>
          <cell r="G41">
            <v>77.248833139089484</v>
          </cell>
          <cell r="H41">
            <v>87.688547325631234</v>
          </cell>
          <cell r="I41">
            <v>1.594618705765664</v>
          </cell>
          <cell r="J41">
            <v>1.8215694085046377</v>
          </cell>
          <cell r="K41">
            <v>2.0808203854643272</v>
          </cell>
        </row>
        <row r="42">
          <cell r="A42" t="str">
            <v>2002Cerebrovascular disease (stroke) mortality, 35+ yearsFMaori</v>
          </cell>
          <cell r="B42">
            <v>2002</v>
          </cell>
          <cell r="C42" t="str">
            <v>Cerebrovascular disease (stroke) mortality, 35+ years</v>
          </cell>
          <cell r="D42" t="str">
            <v>F</v>
          </cell>
          <cell r="E42" t="str">
            <v>Maori</v>
          </cell>
          <cell r="F42">
            <v>62.308535071466324</v>
          </cell>
          <cell r="G42">
            <v>71.151972746381276</v>
          </cell>
          <cell r="H42">
            <v>80.898667230083731</v>
          </cell>
          <cell r="I42">
            <v>1.5325688346811903</v>
          </cell>
          <cell r="J42">
            <v>1.7532837648088506</v>
          </cell>
          <cell r="K42">
            <v>2.0057852478657252</v>
          </cell>
        </row>
        <row r="43">
          <cell r="A43" t="str">
            <v>2003Cerebrovascular disease (stroke) mortality, 35+ yearsFMaori</v>
          </cell>
          <cell r="B43">
            <v>2003</v>
          </cell>
          <cell r="C43" t="str">
            <v>Cerebrovascular disease (stroke) mortality, 35+ years</v>
          </cell>
          <cell r="D43" t="str">
            <v>F</v>
          </cell>
          <cell r="E43" t="str">
            <v>Maori</v>
          </cell>
          <cell r="F43">
            <v>61.640619562439788</v>
          </cell>
          <cell r="G43">
            <v>70.1696034486</v>
          </cell>
          <cell r="H43">
            <v>79.548802285495057</v>
          </cell>
          <cell r="I43">
            <v>1.5825916965606224</v>
          </cell>
          <cell r="J43">
            <v>1.8061025020948236</v>
          </cell>
          <cell r="K43">
            <v>2.0611799336255578</v>
          </cell>
        </row>
        <row r="44">
          <cell r="A44" t="str">
            <v>2004Cerebrovascular disease (stroke) mortality, 35+ yearsFMaori</v>
          </cell>
          <cell r="B44">
            <v>2004</v>
          </cell>
          <cell r="C44" t="str">
            <v>Cerebrovascular disease (stroke) mortality, 35+ years</v>
          </cell>
          <cell r="D44" t="str">
            <v>F</v>
          </cell>
          <cell r="E44" t="str">
            <v>Maori</v>
          </cell>
          <cell r="F44">
            <v>57.850066431722432</v>
          </cell>
          <cell r="G44">
            <v>65.927777207071699</v>
          </cell>
          <cell r="H44">
            <v>74.81776037003948</v>
          </cell>
          <cell r="I44">
            <v>1.5394377934174635</v>
          </cell>
          <cell r="J44">
            <v>1.7592407779098092</v>
          </cell>
          <cell r="K44">
            <v>2.0104275261361146</v>
          </cell>
        </row>
        <row r="45">
          <cell r="A45" t="str">
            <v>2005Cerebrovascular disease (stroke) mortality, 35+ yearsFMaori</v>
          </cell>
          <cell r="B45">
            <v>2005</v>
          </cell>
          <cell r="C45" t="str">
            <v>Cerebrovascular disease (stroke) mortality, 35+ years</v>
          </cell>
          <cell r="D45" t="str">
            <v>F</v>
          </cell>
          <cell r="E45" t="str">
            <v>Maori</v>
          </cell>
          <cell r="F45">
            <v>54.93666116889019</v>
          </cell>
          <cell r="G45">
            <v>62.625239474929117</v>
          </cell>
          <cell r="H45">
            <v>71.088663120498225</v>
          </cell>
          <cell r="I45">
            <v>1.5377739988255843</v>
          </cell>
          <cell r="J45">
            <v>1.7589501446160054</v>
          </cell>
          <cell r="K45">
            <v>2.0119377838404851</v>
          </cell>
        </row>
        <row r="46">
          <cell r="A46" t="str">
            <v>2006Cerebrovascular disease (stroke) mortality, 35+ yearsFMaori</v>
          </cell>
          <cell r="B46">
            <v>2006</v>
          </cell>
          <cell r="C46" t="str">
            <v>Cerebrovascular disease (stroke) mortality, 35+ years</v>
          </cell>
          <cell r="D46" t="str">
            <v>F</v>
          </cell>
          <cell r="E46" t="str">
            <v>Maori</v>
          </cell>
          <cell r="F46">
            <v>52.010203813434437</v>
          </cell>
          <cell r="G46">
            <v>59.323013281816763</v>
          </cell>
          <cell r="H46">
            <v>67.376069987539935</v>
          </cell>
          <cell r="I46">
            <v>1.5125723554368737</v>
          </cell>
          <cell r="J46">
            <v>1.7317802409900982</v>
          </cell>
          <cell r="K46">
            <v>1.9827565883402041</v>
          </cell>
        </row>
        <row r="47">
          <cell r="A47" t="str">
            <v>2007Cerebrovascular disease (stroke) mortality, 35+ yearsFMaori</v>
          </cell>
          <cell r="B47">
            <v>2007</v>
          </cell>
          <cell r="C47" t="str">
            <v>Cerebrovascular disease (stroke) mortality, 35+ years</v>
          </cell>
          <cell r="D47" t="str">
            <v>F</v>
          </cell>
          <cell r="E47" t="str">
            <v>Maori</v>
          </cell>
          <cell r="F47">
            <v>51.990301830340648</v>
          </cell>
          <cell r="G47">
            <v>59.088484305655605</v>
          </cell>
          <cell r="H47">
            <v>66.885258272345581</v>
          </cell>
          <cell r="I47">
            <v>1.5957924457778139</v>
          </cell>
          <cell r="J47">
            <v>1.8220145304774011</v>
          </cell>
          <cell r="K47">
            <v>2.0803062190538779</v>
          </cell>
        </row>
        <row r="48">
          <cell r="A48" t="str">
            <v>2008Cerebrovascular disease (stroke) mortality, 35+ yearsFMaori</v>
          </cell>
          <cell r="B48">
            <v>2008</v>
          </cell>
          <cell r="C48" t="str">
            <v>Cerebrovascular disease (stroke) mortality, 35+ years</v>
          </cell>
          <cell r="D48" t="str">
            <v>F</v>
          </cell>
          <cell r="E48" t="str">
            <v>Maori</v>
          </cell>
          <cell r="F48">
            <v>53.27992165364838</v>
          </cell>
          <cell r="G48">
            <v>60.296097982729343</v>
          </cell>
          <cell r="H48">
            <v>67.979310288980798</v>
          </cell>
          <cell r="I48">
            <v>1.7013690254446949</v>
          </cell>
          <cell r="J48">
            <v>1.9362662827972672</v>
          </cell>
          <cell r="K48">
            <v>2.2035943183564304</v>
          </cell>
        </row>
        <row r="49">
          <cell r="A49" t="str">
            <v>2009Cerebrovascular disease (stroke) mortality, 35+ yearsFMaori</v>
          </cell>
          <cell r="B49">
            <v>2009</v>
          </cell>
          <cell r="C49" t="str">
            <v>Cerebrovascular disease (stroke) mortality, 35+ years</v>
          </cell>
          <cell r="D49" t="str">
            <v>F</v>
          </cell>
          <cell r="E49" t="str">
            <v>Maori</v>
          </cell>
          <cell r="F49">
            <v>51.180032174097825</v>
          </cell>
          <cell r="G49">
            <v>57.892171761221881</v>
          </cell>
          <cell r="H49">
            <v>65.239944657016935</v>
          </cell>
          <cell r="I49">
            <v>1.6677028677082109</v>
          </cell>
          <cell r="J49">
            <v>1.8976850690024749</v>
          </cell>
          <cell r="K49">
            <v>2.159382639944595</v>
          </cell>
        </row>
        <row r="50">
          <cell r="A50" t="str">
            <v>2010Cerebrovascular disease (stroke) mortality, 35+ yearsFMaori</v>
          </cell>
          <cell r="B50">
            <v>2010</v>
          </cell>
          <cell r="C50" t="str">
            <v>Cerebrovascular disease (stroke) mortality, 35+ years</v>
          </cell>
          <cell r="D50" t="str">
            <v>F</v>
          </cell>
          <cell r="E50" t="str">
            <v>Maori</v>
          </cell>
          <cell r="F50">
            <v>44.746163226539686</v>
          </cell>
          <cell r="G50">
            <v>50.841914885200033</v>
          </cell>
          <cell r="H50">
            <v>57.536341129607074</v>
          </cell>
          <cell r="I50">
            <v>1.4804654179591448</v>
          </cell>
          <cell r="J50">
            <v>1.6924747191519154</v>
          </cell>
          <cell r="K50">
            <v>1.9348447050638258</v>
          </cell>
        </row>
        <row r="51">
          <cell r="A51" t="str">
            <v>2011Cerebrovascular disease (stroke) mortality, 35+ yearsFMaori</v>
          </cell>
          <cell r="B51">
            <v>2011</v>
          </cell>
          <cell r="C51" t="str">
            <v>Cerebrovascular disease (stroke) mortality, 35+ years</v>
          </cell>
          <cell r="D51" t="str">
            <v>F</v>
          </cell>
          <cell r="E51" t="str">
            <v>Maori</v>
          </cell>
          <cell r="F51">
            <v>41.361050711530275</v>
          </cell>
          <cell r="G51">
            <v>47.084025878513401</v>
          </cell>
          <cell r="H51">
            <v>53.377497966888157</v>
          </cell>
          <cell r="I51">
            <v>1.4706536667261103</v>
          </cell>
          <cell r="J51">
            <v>1.6847167428416037</v>
          </cell>
          <cell r="K51">
            <v>1.9299380729993529</v>
          </cell>
        </row>
        <row r="52">
          <cell r="A52" t="str">
            <v>2012Cerebrovascular disease (stroke) mortality, 35+ yearsFMaori</v>
          </cell>
          <cell r="B52">
            <v>2012</v>
          </cell>
          <cell r="C52" t="str">
            <v>Cerebrovascular disease (stroke) mortality, 35+ years</v>
          </cell>
          <cell r="D52" t="str">
            <v>F</v>
          </cell>
          <cell r="E52" t="str">
            <v>Maori</v>
          </cell>
          <cell r="F52">
            <v>40.592611864719437</v>
          </cell>
          <cell r="G52">
            <v>46.09845244301038</v>
          </cell>
          <cell r="H52">
            <v>52.142777476117175</v>
          </cell>
          <cell r="I52">
            <v>1.5365365785831173</v>
          </cell>
          <cell r="J52">
            <v>1.7574932501367919</v>
          </cell>
          <cell r="K52">
            <v>2.010223880986052</v>
          </cell>
        </row>
        <row r="53">
          <cell r="A53" t="str">
            <v>1996Cerebrovascular disease (stroke) mortality, 35+ yearsFnonMaori</v>
          </cell>
          <cell r="B53">
            <v>1996</v>
          </cell>
          <cell r="C53" t="str">
            <v>Cerebrovascular disease (stroke) mortality, 35+ years</v>
          </cell>
          <cell r="D53" t="str">
            <v>F</v>
          </cell>
          <cell r="E53" t="str">
            <v>nonMaori</v>
          </cell>
          <cell r="F53">
            <v>44.851621796393118</v>
          </cell>
          <cell r="G53">
            <v>46.190404639550174</v>
          </cell>
          <cell r="H53">
            <v>47.558999330422097</v>
          </cell>
        </row>
        <row r="54">
          <cell r="A54" t="str">
            <v>1997Cerebrovascular disease (stroke) mortality, 35+ yearsFnonMaori</v>
          </cell>
          <cell r="B54">
            <v>1997</v>
          </cell>
          <cell r="C54" t="str">
            <v>Cerebrovascular disease (stroke) mortality, 35+ years</v>
          </cell>
          <cell r="D54" t="str">
            <v>F</v>
          </cell>
          <cell r="E54" t="str">
            <v>nonMaori</v>
          </cell>
          <cell r="F54">
            <v>44.111634055118614</v>
          </cell>
          <cell r="G54">
            <v>45.409617459158532</v>
          </cell>
          <cell r="H54">
            <v>46.73609743478999</v>
          </cell>
        </row>
        <row r="55">
          <cell r="A55" t="str">
            <v>1998Cerebrovascular disease (stroke) mortality, 35+ yearsFnonMaori</v>
          </cell>
          <cell r="B55">
            <v>1998</v>
          </cell>
          <cell r="C55" t="str">
            <v>Cerebrovascular disease (stroke) mortality, 35+ years</v>
          </cell>
          <cell r="D55" t="str">
            <v>F</v>
          </cell>
          <cell r="E55" t="str">
            <v>nonMaori</v>
          </cell>
          <cell r="F55">
            <v>42.979745932581046</v>
          </cell>
          <cell r="G55">
            <v>44.244563020109986</v>
          </cell>
          <cell r="H55">
            <v>45.537151561763494</v>
          </cell>
        </row>
        <row r="56">
          <cell r="A56" t="str">
            <v>1999Cerebrovascular disease (stroke) mortality, 35+ yearsFnonMaori</v>
          </cell>
          <cell r="B56">
            <v>1999</v>
          </cell>
          <cell r="C56" t="str">
            <v>Cerebrovascular disease (stroke) mortality, 35+ years</v>
          </cell>
          <cell r="D56" t="str">
            <v>F</v>
          </cell>
          <cell r="E56" t="str">
            <v>nonMaori</v>
          </cell>
          <cell r="F56">
            <v>43.135723264307835</v>
          </cell>
          <cell r="G56">
            <v>44.377758526390195</v>
          </cell>
          <cell r="H56">
            <v>45.646482562539532</v>
          </cell>
        </row>
        <row r="57">
          <cell r="A57" t="str">
            <v>2000Cerebrovascular disease (stroke) mortality, 35+ yearsFnonMaori</v>
          </cell>
          <cell r="B57">
            <v>2000</v>
          </cell>
          <cell r="C57" t="str">
            <v>Cerebrovascular disease (stroke) mortality, 35+ years</v>
          </cell>
          <cell r="D57" t="str">
            <v>F</v>
          </cell>
          <cell r="E57" t="str">
            <v>nonMaori</v>
          </cell>
          <cell r="F57">
            <v>41.908783995272877</v>
          </cell>
          <cell r="G57">
            <v>43.111433125586736</v>
          </cell>
          <cell r="H57">
            <v>44.339838619401434</v>
          </cell>
        </row>
        <row r="58">
          <cell r="A58" t="str">
            <v>2001Cerebrovascular disease (stroke) mortality, 35+ yearsFnonMaori</v>
          </cell>
          <cell r="B58">
            <v>2001</v>
          </cell>
          <cell r="C58" t="str">
            <v>Cerebrovascular disease (stroke) mortality, 35+ years</v>
          </cell>
          <cell r="D58" t="str">
            <v>F</v>
          </cell>
          <cell r="E58" t="str">
            <v>nonMaori</v>
          </cell>
          <cell r="F58">
            <v>41.23670727140999</v>
          </cell>
          <cell r="G58">
            <v>42.407845003559089</v>
          </cell>
          <cell r="H58">
            <v>43.603807557585995</v>
          </cell>
        </row>
        <row r="59">
          <cell r="A59" t="str">
            <v>2002Cerebrovascular disease (stroke) mortality, 35+ yearsFnonMaori</v>
          </cell>
          <cell r="B59">
            <v>2002</v>
          </cell>
          <cell r="C59" t="str">
            <v>Cerebrovascular disease (stroke) mortality, 35+ years</v>
          </cell>
          <cell r="D59" t="str">
            <v>F</v>
          </cell>
          <cell r="E59" t="str">
            <v>nonMaori</v>
          </cell>
          <cell r="F59">
            <v>39.463301280429441</v>
          </cell>
          <cell r="G59">
            <v>40.582120347266503</v>
          </cell>
          <cell r="H59">
            <v>41.72461428214536</v>
          </cell>
        </row>
        <row r="60">
          <cell r="A60" t="str">
            <v>2003Cerebrovascular disease (stroke) mortality, 35+ yearsFnonMaori</v>
          </cell>
          <cell r="B60">
            <v>2003</v>
          </cell>
          <cell r="C60" t="str">
            <v>Cerebrovascular disease (stroke) mortality, 35+ years</v>
          </cell>
          <cell r="D60" t="str">
            <v>F</v>
          </cell>
          <cell r="E60" t="str">
            <v>nonMaori</v>
          </cell>
          <cell r="F60">
            <v>37.767143639199702</v>
          </cell>
          <cell r="G60">
            <v>38.85139595743496</v>
          </cell>
          <cell r="H60">
            <v>39.958878669660564</v>
          </cell>
        </row>
        <row r="61">
          <cell r="A61" t="str">
            <v>2004Cerebrovascular disease (stroke) mortality, 35+ yearsFnonMaori</v>
          </cell>
          <cell r="B61">
            <v>2004</v>
          </cell>
          <cell r="C61" t="str">
            <v>Cerebrovascular disease (stroke) mortality, 35+ years</v>
          </cell>
          <cell r="D61" t="str">
            <v>F</v>
          </cell>
          <cell r="E61" t="str">
            <v>nonMaori</v>
          </cell>
          <cell r="F61">
            <v>36.426284231610623</v>
          </cell>
          <cell r="G61">
            <v>37.475130200996063</v>
          </cell>
          <cell r="H61">
            <v>38.546513705315142</v>
          </cell>
        </row>
        <row r="62">
          <cell r="A62" t="str">
            <v>2005Cerebrovascular disease (stroke) mortality, 35+ yearsFnonMaori</v>
          </cell>
          <cell r="B62">
            <v>2005</v>
          </cell>
          <cell r="C62" t="str">
            <v>Cerebrovascular disease (stroke) mortality, 35+ years</v>
          </cell>
          <cell r="D62" t="str">
            <v>F</v>
          </cell>
          <cell r="E62" t="str">
            <v>nonMaori</v>
          </cell>
          <cell r="F62">
            <v>34.594143672013068</v>
          </cell>
          <cell r="G62">
            <v>35.603760383214713</v>
          </cell>
          <cell r="H62">
            <v>36.635363405165528</v>
          </cell>
        </row>
        <row r="63">
          <cell r="A63" t="str">
            <v>2006Cerebrovascular disease (stroke) mortality, 35+ yearsFnonMaori</v>
          </cell>
          <cell r="B63">
            <v>2006</v>
          </cell>
          <cell r="C63" t="str">
            <v>Cerebrovascular disease (stroke) mortality, 35+ years</v>
          </cell>
          <cell r="D63" t="str">
            <v>F</v>
          </cell>
          <cell r="E63" t="str">
            <v>nonMaori</v>
          </cell>
          <cell r="F63">
            <v>33.282790746938417</v>
          </cell>
          <cell r="G63">
            <v>34.255508798218209</v>
          </cell>
          <cell r="H63">
            <v>35.249439268552095</v>
          </cell>
        </row>
        <row r="64">
          <cell r="A64" t="str">
            <v>2007Cerebrovascular disease (stroke) mortality, 35+ yearsFnonMaori</v>
          </cell>
          <cell r="B64">
            <v>2007</v>
          </cell>
          <cell r="C64" t="str">
            <v>Cerebrovascular disease (stroke) mortality, 35+ years</v>
          </cell>
          <cell r="D64" t="str">
            <v>F</v>
          </cell>
          <cell r="E64" t="str">
            <v>nonMaori</v>
          </cell>
          <cell r="F64">
            <v>31.494354830584662</v>
          </cell>
          <cell r="G64">
            <v>32.430303555358222</v>
          </cell>
          <cell r="H64">
            <v>33.387003180194029</v>
          </cell>
        </row>
        <row r="65">
          <cell r="A65" t="str">
            <v>2008Cerebrovascular disease (stroke) mortality, 35+ yearsFnonMaori</v>
          </cell>
          <cell r="B65">
            <v>2008</v>
          </cell>
          <cell r="C65" t="str">
            <v>Cerebrovascular disease (stroke) mortality, 35+ years</v>
          </cell>
          <cell r="D65" t="str">
            <v>F</v>
          </cell>
          <cell r="E65" t="str">
            <v>nonMaori</v>
          </cell>
          <cell r="F65">
            <v>30.227920029309153</v>
          </cell>
          <cell r="G65">
            <v>31.14039557390905</v>
          </cell>
          <cell r="H65">
            <v>32.073417374548306</v>
          </cell>
        </row>
        <row r="66">
          <cell r="A66" t="str">
            <v>2009Cerebrovascular disease (stroke) mortality, 35+ yearsFnonMaori</v>
          </cell>
          <cell r="B66">
            <v>2009</v>
          </cell>
          <cell r="C66" t="str">
            <v>Cerebrovascular disease (stroke) mortality, 35+ years</v>
          </cell>
          <cell r="D66" t="str">
            <v>F</v>
          </cell>
          <cell r="E66" t="str">
            <v>nonMaori</v>
          </cell>
          <cell r="F66">
            <v>29.615230305998921</v>
          </cell>
          <cell r="G66">
            <v>30.50673302269966</v>
          </cell>
          <cell r="H66">
            <v>31.418254661644909</v>
          </cell>
        </row>
        <row r="67">
          <cell r="A67" t="str">
            <v>2010Cerebrovascular disease (stroke) mortality, 35+ yearsFnonMaori</v>
          </cell>
          <cell r="B67">
            <v>2010</v>
          </cell>
          <cell r="C67" t="str">
            <v>Cerebrovascular disease (stroke) mortality, 35+ years</v>
          </cell>
          <cell r="D67" t="str">
            <v>F</v>
          </cell>
          <cell r="E67" t="str">
            <v>nonMaori</v>
          </cell>
          <cell r="F67">
            <v>29.172263155071398</v>
          </cell>
          <cell r="G67">
            <v>30.03998482806082</v>
          </cell>
          <cell r="H67">
            <v>30.926961898074435</v>
          </cell>
        </row>
        <row r="68">
          <cell r="A68" t="str">
            <v>2011Cerebrovascular disease (stroke) mortality, 35+ yearsFnonMaori</v>
          </cell>
          <cell r="B68">
            <v>2011</v>
          </cell>
          <cell r="C68" t="str">
            <v>Cerebrovascular disease (stroke) mortality, 35+ years</v>
          </cell>
          <cell r="D68" t="str">
            <v>F</v>
          </cell>
          <cell r="E68" t="str">
            <v>nonMaori</v>
          </cell>
          <cell r="F68">
            <v>27.128631399554028</v>
          </cell>
          <cell r="G68">
            <v>27.947740223141015</v>
          </cell>
          <cell r="H68">
            <v>28.785297196449626</v>
          </cell>
        </row>
        <row r="69">
          <cell r="A69" t="str">
            <v>2012Cerebrovascular disease (stroke) mortality, 35+ yearsFnonMaori</v>
          </cell>
          <cell r="B69">
            <v>2012</v>
          </cell>
          <cell r="C69" t="str">
            <v>Cerebrovascular disease (stroke) mortality, 35+ years</v>
          </cell>
          <cell r="D69" t="str">
            <v>F</v>
          </cell>
          <cell r="E69" t="str">
            <v>nonMaori</v>
          </cell>
          <cell r="F69">
            <v>25.447307190748319</v>
          </cell>
          <cell r="G69">
            <v>26.229661160532125</v>
          </cell>
          <cell r="H69">
            <v>27.029953520731453</v>
          </cell>
        </row>
        <row r="70">
          <cell r="A70" t="str">
            <v>1996Cerebrovascular disease (stroke) mortality, 35+ yearsMMaori</v>
          </cell>
          <cell r="B70">
            <v>1996</v>
          </cell>
          <cell r="C70" t="str">
            <v>Cerebrovascular disease (stroke) mortality, 35+ years</v>
          </cell>
          <cell r="D70" t="str">
            <v>M</v>
          </cell>
          <cell r="E70" t="str">
            <v>Maori</v>
          </cell>
          <cell r="F70">
            <v>70.413375367444203</v>
          </cell>
          <cell r="G70">
            <v>82.650820873327916</v>
          </cell>
          <cell r="H70">
            <v>96.403727051595595</v>
          </cell>
          <cell r="I70">
            <v>1.3517528807595924</v>
          </cell>
          <cell r="J70">
            <v>1.5866785144427444</v>
          </cell>
          <cell r="K70">
            <v>1.862432656166817</v>
          </cell>
        </row>
        <row r="71">
          <cell r="A71" t="str">
            <v>1997Cerebrovascular disease (stroke) mortality, 35+ yearsMMaori</v>
          </cell>
          <cell r="B71">
            <v>1997</v>
          </cell>
          <cell r="C71" t="str">
            <v>Cerebrovascular disease (stroke) mortality, 35+ years</v>
          </cell>
          <cell r="D71" t="str">
            <v>M</v>
          </cell>
          <cell r="E71" t="str">
            <v>Maori</v>
          </cell>
          <cell r="F71">
            <v>68.201642014832686</v>
          </cell>
          <cell r="G71">
            <v>80.054700801078411</v>
          </cell>
          <cell r="H71">
            <v>93.375618580393748</v>
          </cell>
          <cell r="I71">
            <v>1.3226748593222353</v>
          </cell>
          <cell r="J71">
            <v>1.5519805729664087</v>
          </cell>
          <cell r="K71">
            <v>1.8210399040164558</v>
          </cell>
        </row>
        <row r="72">
          <cell r="A72" t="str">
            <v>1998Cerebrovascular disease (stroke) mortality, 35+ yearsMMaori</v>
          </cell>
          <cell r="B72">
            <v>1998</v>
          </cell>
          <cell r="C72" t="str">
            <v>Cerebrovascular disease (stroke) mortality, 35+ years</v>
          </cell>
          <cell r="D72" t="str">
            <v>M</v>
          </cell>
          <cell r="E72" t="str">
            <v>Maori</v>
          </cell>
          <cell r="F72">
            <v>64.614488741180395</v>
          </cell>
          <cell r="G72">
            <v>75.805282283071676</v>
          </cell>
          <cell r="H72">
            <v>88.377384213317043</v>
          </cell>
          <cell r="I72">
            <v>1.2625669668951998</v>
          </cell>
          <cell r="J72">
            <v>1.4805227440155511</v>
          </cell>
          <cell r="K72">
            <v>1.7361040269710155</v>
          </cell>
        </row>
        <row r="73">
          <cell r="A73" t="str">
            <v>1999Cerebrovascular disease (stroke) mortality, 35+ yearsMMaori</v>
          </cell>
          <cell r="B73">
            <v>1999</v>
          </cell>
          <cell r="C73" t="str">
            <v>Cerebrovascular disease (stroke) mortality, 35+ years</v>
          </cell>
          <cell r="D73" t="str">
            <v>M</v>
          </cell>
          <cell r="E73" t="str">
            <v>Maori</v>
          </cell>
          <cell r="F73">
            <v>58.397279666719911</v>
          </cell>
          <cell r="G73">
            <v>68.802346319079604</v>
          </cell>
          <cell r="H73">
            <v>80.526668949860152</v>
          </cell>
          <cell r="I73">
            <v>1.1544016177095024</v>
          </cell>
          <cell r="J73">
            <v>1.358579261040779</v>
          </cell>
          <cell r="K73">
            <v>1.5988695616975277</v>
          </cell>
        </row>
        <row r="74">
          <cell r="A74" t="str">
            <v>2000Cerebrovascular disease (stroke) mortality, 35+ yearsMMaori</v>
          </cell>
          <cell r="B74">
            <v>2000</v>
          </cell>
          <cell r="C74" t="str">
            <v>Cerebrovascular disease (stroke) mortality, 35+ years</v>
          </cell>
          <cell r="D74" t="str">
            <v>M</v>
          </cell>
          <cell r="E74" t="str">
            <v>Maori</v>
          </cell>
          <cell r="F74">
            <v>56.890924910399647</v>
          </cell>
          <cell r="G74">
            <v>66.882922984581228</v>
          </cell>
          <cell r="H74">
            <v>78.124701404335994</v>
          </cell>
          <cell r="I74">
            <v>1.1925997676005062</v>
          </cell>
          <cell r="J74">
            <v>1.4008779580792905</v>
          </cell>
          <cell r="K74">
            <v>1.6455303000610524</v>
          </cell>
        </row>
        <row r="75">
          <cell r="A75" t="str">
            <v>2001Cerebrovascular disease (stroke) mortality, 35+ yearsMMaori</v>
          </cell>
          <cell r="B75">
            <v>2001</v>
          </cell>
          <cell r="C75" t="str">
            <v>Cerebrovascular disease (stroke) mortality, 35+ years</v>
          </cell>
          <cell r="D75" t="str">
            <v>M</v>
          </cell>
          <cell r="E75" t="str">
            <v>Maori</v>
          </cell>
          <cell r="F75">
            <v>55.199328222857048</v>
          </cell>
          <cell r="G75">
            <v>64.792658574705513</v>
          </cell>
          <cell r="H75">
            <v>75.574007689001078</v>
          </cell>
          <cell r="I75">
            <v>1.2286682435447684</v>
          </cell>
          <cell r="J75">
            <v>1.4415343985408735</v>
          </cell>
          <cell r="K75">
            <v>1.6912795077875569</v>
          </cell>
        </row>
        <row r="76">
          <cell r="A76" t="str">
            <v>2002Cerebrovascular disease (stroke) mortality, 35+ yearsMMaori</v>
          </cell>
          <cell r="B76">
            <v>2002</v>
          </cell>
          <cell r="C76" t="str">
            <v>Cerebrovascular disease (stroke) mortality, 35+ years</v>
          </cell>
          <cell r="D76" t="str">
            <v>M</v>
          </cell>
          <cell r="E76" t="str">
            <v>Maori</v>
          </cell>
          <cell r="F76">
            <v>53.401914718649948</v>
          </cell>
          <cell r="G76">
            <v>62.650766083115293</v>
          </cell>
          <cell r="H76">
            <v>73.041226925456584</v>
          </cell>
          <cell r="I76">
            <v>1.2509221088155287</v>
          </cell>
          <cell r="J76">
            <v>1.4669470667581064</v>
          </cell>
          <cell r="K76">
            <v>1.7202779305802121</v>
          </cell>
        </row>
        <row r="77">
          <cell r="A77" t="str">
            <v>2003Cerebrovascular disease (stroke) mortality, 35+ yearsMMaori</v>
          </cell>
          <cell r="B77">
            <v>2003</v>
          </cell>
          <cell r="C77" t="str">
            <v>Cerebrovascular disease (stroke) mortality, 35+ years</v>
          </cell>
          <cell r="D77" t="str">
            <v>M</v>
          </cell>
          <cell r="E77" t="str">
            <v>Maori</v>
          </cell>
          <cell r="F77">
            <v>48.149614055170048</v>
          </cell>
          <cell r="G77">
            <v>56.728779838040495</v>
          </cell>
          <cell r="H77">
            <v>66.395696053182206</v>
          </cell>
          <cell r="I77">
            <v>1.2084349738122591</v>
          </cell>
          <cell r="J77">
            <v>1.4231127497235947</v>
          </cell>
          <cell r="K77">
            <v>1.6759279086708152</v>
          </cell>
        </row>
        <row r="78">
          <cell r="A78" t="str">
            <v>2004Cerebrovascular disease (stroke) mortality, 35+ yearsMMaori</v>
          </cell>
          <cell r="B78">
            <v>2004</v>
          </cell>
          <cell r="C78" t="str">
            <v>Cerebrovascular disease (stroke) mortality, 35+ years</v>
          </cell>
          <cell r="D78" t="str">
            <v>M</v>
          </cell>
          <cell r="E78" t="str">
            <v>Maori</v>
          </cell>
          <cell r="F78">
            <v>45.56861424964525</v>
          </cell>
          <cell r="G78">
            <v>53.717637270634363</v>
          </cell>
          <cell r="H78">
            <v>62.903448465182997</v>
          </cell>
          <cell r="I78">
            <v>1.1663011564997523</v>
          </cell>
          <cell r="J78">
            <v>1.3744458854563795</v>
          </cell>
          <cell r="K78">
            <v>1.6197373050005823</v>
          </cell>
        </row>
        <row r="79">
          <cell r="A79" t="str">
            <v>2005Cerebrovascular disease (stroke) mortality, 35+ yearsMMaori</v>
          </cell>
          <cell r="B79">
            <v>2005</v>
          </cell>
          <cell r="C79" t="str">
            <v>Cerebrovascular disease (stroke) mortality, 35+ years</v>
          </cell>
          <cell r="D79" t="str">
            <v>M</v>
          </cell>
          <cell r="E79" t="str">
            <v>Maori</v>
          </cell>
          <cell r="F79">
            <v>45.16915282604117</v>
          </cell>
          <cell r="G79">
            <v>53.074421061143461</v>
          </cell>
          <cell r="H79">
            <v>61.965165597383454</v>
          </cell>
          <cell r="I79">
            <v>1.2262883648631715</v>
          </cell>
          <cell r="J79">
            <v>1.4414841277042558</v>
          </cell>
          <cell r="K79">
            <v>1.6944436153523708</v>
          </cell>
        </row>
        <row r="80">
          <cell r="A80" t="str">
            <v>2006Cerebrovascular disease (stroke) mortality, 35+ yearsMMaori</v>
          </cell>
          <cell r="B80">
            <v>2006</v>
          </cell>
          <cell r="C80" t="str">
            <v>Cerebrovascular disease (stroke) mortality, 35+ years</v>
          </cell>
          <cell r="D80" t="str">
            <v>M</v>
          </cell>
          <cell r="E80" t="str">
            <v>Maori</v>
          </cell>
          <cell r="F80">
            <v>43.081407555450525</v>
          </cell>
          <cell r="G80">
            <v>50.621289562607672</v>
          </cell>
          <cell r="H80">
            <v>59.101098566603987</v>
          </cell>
          <cell r="I80">
            <v>1.206631422850011</v>
          </cell>
          <cell r="J80">
            <v>1.4185871047413454</v>
          </cell>
          <cell r="K80">
            <v>1.6677747120038169</v>
          </cell>
        </row>
        <row r="81">
          <cell r="A81" t="str">
            <v>2007Cerebrovascular disease (stroke) mortality, 35+ yearsMMaori</v>
          </cell>
          <cell r="B81">
            <v>2007</v>
          </cell>
          <cell r="C81" t="str">
            <v>Cerebrovascular disease (stroke) mortality, 35+ years</v>
          </cell>
          <cell r="D81" t="str">
            <v>M</v>
          </cell>
          <cell r="E81" t="str">
            <v>Maori</v>
          </cell>
          <cell r="F81">
            <v>42.262478106471391</v>
          </cell>
          <cell r="G81">
            <v>49.556902929962803</v>
          </cell>
          <cell r="H81">
            <v>57.748768259270889</v>
          </cell>
          <cell r="I81">
            <v>1.2642354851127793</v>
          </cell>
          <cell r="J81">
            <v>1.4837873924120064</v>
          </cell>
          <cell r="K81">
            <v>1.7414675128221226</v>
          </cell>
        </row>
        <row r="82">
          <cell r="A82" t="str">
            <v>2008Cerebrovascular disease (stroke) mortality, 35+ yearsMMaori</v>
          </cell>
          <cell r="B82">
            <v>2008</v>
          </cell>
          <cell r="C82" t="str">
            <v>Cerebrovascular disease (stroke) mortality, 35+ years</v>
          </cell>
          <cell r="D82" t="str">
            <v>M</v>
          </cell>
          <cell r="E82" t="str">
            <v>Maori</v>
          </cell>
          <cell r="F82">
            <v>40.682464315959884</v>
          </cell>
          <cell r="G82">
            <v>47.656471260653149</v>
          </cell>
          <cell r="H82">
            <v>55.482975858955655</v>
          </cell>
          <cell r="I82">
            <v>1.2685284094474978</v>
          </cell>
          <cell r="J82">
            <v>1.4880183233125861</v>
          </cell>
          <cell r="K82">
            <v>1.7454859615468801</v>
          </cell>
        </row>
        <row r="83">
          <cell r="A83" t="str">
            <v>2009Cerebrovascular disease (stroke) mortality, 35+ yearsMMaori</v>
          </cell>
          <cell r="B83">
            <v>2009</v>
          </cell>
          <cell r="C83" t="str">
            <v>Cerebrovascular disease (stroke) mortality, 35+ years</v>
          </cell>
          <cell r="D83" t="str">
            <v>M</v>
          </cell>
          <cell r="E83" t="str">
            <v>Maori</v>
          </cell>
          <cell r="F83">
            <v>40.161647014331145</v>
          </cell>
          <cell r="G83">
            <v>46.91043082576585</v>
          </cell>
          <cell r="H83">
            <v>54.468737884327737</v>
          </cell>
          <cell r="I83">
            <v>1.2660668255813934</v>
          </cell>
          <cell r="J83">
            <v>1.4816789268052275</v>
          </cell>
          <cell r="K83">
            <v>1.7340099256850434</v>
          </cell>
        </row>
        <row r="84">
          <cell r="A84" t="str">
            <v>2010Cerebrovascular disease (stroke) mortality, 35+ yearsMMaori</v>
          </cell>
          <cell r="B84">
            <v>2010</v>
          </cell>
          <cell r="C84" t="str">
            <v>Cerebrovascular disease (stroke) mortality, 35+ years</v>
          </cell>
          <cell r="D84" t="str">
            <v>M</v>
          </cell>
          <cell r="E84" t="str">
            <v>Maori</v>
          </cell>
          <cell r="F84">
            <v>38.289960498448409</v>
          </cell>
          <cell r="G84">
            <v>44.703334447295831</v>
          </cell>
          <cell r="H84">
            <v>51.883630540256384</v>
          </cell>
          <cell r="I84">
            <v>1.2350307160005201</v>
          </cell>
          <cell r="J84">
            <v>1.4452366568420796</v>
          </cell>
          <cell r="K84">
            <v>1.691220280774937</v>
          </cell>
        </row>
        <row r="85">
          <cell r="A85" t="str">
            <v>2011Cerebrovascular disease (stroke) mortality, 35+ yearsMMaori</v>
          </cell>
          <cell r="B85">
            <v>2011</v>
          </cell>
          <cell r="C85" t="str">
            <v>Cerebrovascular disease (stroke) mortality, 35+ years</v>
          </cell>
          <cell r="D85" t="str">
            <v>M</v>
          </cell>
          <cell r="E85" t="str">
            <v>Maori</v>
          </cell>
          <cell r="F85">
            <v>39.316999644393043</v>
          </cell>
          <cell r="G85">
            <v>45.621770963509753</v>
          </cell>
          <cell r="H85">
            <v>52.649947261137626</v>
          </cell>
          <cell r="I85">
            <v>1.3229296251872047</v>
          </cell>
          <cell r="J85">
            <v>1.5402754469756665</v>
          </cell>
          <cell r="K85">
            <v>1.7933292953662365</v>
          </cell>
        </row>
        <row r="86">
          <cell r="A86" t="str">
            <v>2012Cerebrovascular disease (stroke) mortality, 35+ yearsMMaori</v>
          </cell>
          <cell r="B86">
            <v>2012</v>
          </cell>
          <cell r="C86" t="str">
            <v>Cerebrovascular disease (stroke) mortality, 35+ years</v>
          </cell>
          <cell r="D86" t="str">
            <v>M</v>
          </cell>
          <cell r="E86" t="str">
            <v>Maori</v>
          </cell>
          <cell r="F86">
            <v>39.672017788883508</v>
          </cell>
          <cell r="G86">
            <v>45.834199279798888</v>
          </cell>
          <cell r="H86">
            <v>52.682320980326175</v>
          </cell>
          <cell r="I86">
            <v>1.3735829694804986</v>
          </cell>
          <cell r="J86">
            <v>1.5941632582002052</v>
          </cell>
          <cell r="K86">
            <v>1.8501659894317546</v>
          </cell>
        </row>
        <row r="87">
          <cell r="A87" t="str">
            <v>1996Cerebrovascular disease (stroke) mortality, 35+ yearsMnonMaori</v>
          </cell>
          <cell r="B87">
            <v>1996</v>
          </cell>
          <cell r="C87" t="str">
            <v>Cerebrovascular disease (stroke) mortality, 35+ years</v>
          </cell>
          <cell r="D87" t="str">
            <v>M</v>
          </cell>
          <cell r="E87" t="str">
            <v>nonMaori</v>
          </cell>
          <cell r="F87">
            <v>50.184446520736152</v>
          </cell>
          <cell r="G87">
            <v>52.090464527627141</v>
          </cell>
          <cell r="H87">
            <v>54.050343010152297</v>
          </cell>
        </row>
        <row r="88">
          <cell r="A88" t="str">
            <v>1997Cerebrovascular disease (stroke) mortality, 35+ yearsMnonMaori</v>
          </cell>
          <cell r="B88">
            <v>1997</v>
          </cell>
          <cell r="C88" t="str">
            <v>Cerebrovascular disease (stroke) mortality, 35+ years</v>
          </cell>
          <cell r="D88" t="str">
            <v>M</v>
          </cell>
          <cell r="E88" t="str">
            <v>nonMaori</v>
          </cell>
          <cell r="F88">
            <v>49.716390031663806</v>
          </cell>
          <cell r="G88">
            <v>51.582282791120434</v>
          </cell>
          <cell r="H88">
            <v>53.500285804713442</v>
          </cell>
        </row>
        <row r="89">
          <cell r="A89" t="str">
            <v>1998Cerebrovascular disease (stroke) mortality, 35+ yearsMnonMaori</v>
          </cell>
          <cell r="B89">
            <v>1998</v>
          </cell>
          <cell r="C89" t="str">
            <v>Cerebrovascular disease (stroke) mortality, 35+ years</v>
          </cell>
          <cell r="D89" t="str">
            <v>M</v>
          </cell>
          <cell r="E89" t="str">
            <v>nonMaori</v>
          </cell>
          <cell r="F89">
            <v>49.376961655529129</v>
          </cell>
          <cell r="G89">
            <v>51.201700608440937</v>
          </cell>
          <cell r="H89">
            <v>53.076628569687536</v>
          </cell>
        </row>
        <row r="90">
          <cell r="A90" t="str">
            <v>1999Cerebrovascular disease (stroke) mortality, 35+ yearsMnonMaori</v>
          </cell>
          <cell r="B90">
            <v>1999</v>
          </cell>
          <cell r="C90" t="str">
            <v>Cerebrovascular disease (stroke) mortality, 35+ years</v>
          </cell>
          <cell r="D90" t="str">
            <v>M</v>
          </cell>
          <cell r="E90" t="str">
            <v>nonMaori</v>
          </cell>
          <cell r="F90">
            <v>48.854372385754395</v>
          </cell>
          <cell r="G90">
            <v>50.642865154861539</v>
          </cell>
          <cell r="H90">
            <v>52.480094147637338</v>
          </cell>
        </row>
        <row r="91">
          <cell r="A91" t="str">
            <v>2000Cerebrovascular disease (stroke) mortality, 35+ yearsMnonMaori</v>
          </cell>
          <cell r="B91">
            <v>2000</v>
          </cell>
          <cell r="C91" t="str">
            <v>Cerebrovascular disease (stroke) mortality, 35+ years</v>
          </cell>
          <cell r="D91" t="str">
            <v>M</v>
          </cell>
          <cell r="E91" t="str">
            <v>nonMaori</v>
          </cell>
          <cell r="F91">
            <v>46.041510534288982</v>
          </cell>
          <cell r="G91">
            <v>47.743575804620953</v>
          </cell>
          <cell r="H91">
            <v>49.492471977097722</v>
          </cell>
        </row>
        <row r="92">
          <cell r="A92" t="str">
            <v>2001Cerebrovascular disease (stroke) mortality, 35+ yearsMnonMaori</v>
          </cell>
          <cell r="B92">
            <v>2001</v>
          </cell>
          <cell r="C92" t="str">
            <v>Cerebrovascular disease (stroke) mortality, 35+ years</v>
          </cell>
          <cell r="D92" t="str">
            <v>M</v>
          </cell>
          <cell r="E92" t="str">
            <v>nonMaori</v>
          </cell>
          <cell r="F92">
            <v>43.320854733998885</v>
          </cell>
          <cell r="G92">
            <v>44.947008299135199</v>
          </cell>
          <cell r="H92">
            <v>46.618584732964891</v>
          </cell>
        </row>
        <row r="93">
          <cell r="A93" t="str">
            <v>2002Cerebrovascular disease (stroke) mortality, 35+ yearsMnonMaori</v>
          </cell>
          <cell r="B93">
            <v>2002</v>
          </cell>
          <cell r="C93" t="str">
            <v>Cerebrovascular disease (stroke) mortality, 35+ years</v>
          </cell>
          <cell r="D93" t="str">
            <v>M</v>
          </cell>
          <cell r="E93" t="str">
            <v>nonMaori</v>
          </cell>
          <cell r="F93">
            <v>41.167077931057847</v>
          </cell>
          <cell r="G93">
            <v>42.708266373626522</v>
          </cell>
          <cell r="H93">
            <v>44.292391072442825</v>
          </cell>
        </row>
        <row r="94">
          <cell r="A94" t="str">
            <v>2003Cerebrovascular disease (stroke) mortality, 35+ yearsMnonMaori</v>
          </cell>
          <cell r="B94">
            <v>2003</v>
          </cell>
          <cell r="C94" t="str">
            <v>Cerebrovascular disease (stroke) mortality, 35+ years</v>
          </cell>
          <cell r="D94" t="str">
            <v>M</v>
          </cell>
          <cell r="E94" t="str">
            <v>nonMaori</v>
          </cell>
          <cell r="F94">
            <v>38.395857287979624</v>
          </cell>
          <cell r="G94">
            <v>39.862463356511064</v>
          </cell>
          <cell r="H94">
            <v>41.37074647906374</v>
          </cell>
        </row>
        <row r="95">
          <cell r="A95" t="str">
            <v>2004Cerebrovascular disease (stroke) mortality, 35+ yearsMnonMaori</v>
          </cell>
          <cell r="B95">
            <v>2004</v>
          </cell>
          <cell r="C95" t="str">
            <v>Cerebrovascular disease (stroke) mortality, 35+ years</v>
          </cell>
          <cell r="D95" t="str">
            <v>M</v>
          </cell>
          <cell r="E95" t="str">
            <v>nonMaori</v>
          </cell>
          <cell r="F95">
            <v>37.653804203350226</v>
          </cell>
          <cell r="G95">
            <v>39.08312276172127</v>
          </cell>
          <cell r="H95">
            <v>40.552809344199879</v>
          </cell>
        </row>
        <row r="96">
          <cell r="A96" t="str">
            <v>2005Cerebrovascular disease (stroke) mortality, 35+ yearsMnonMaori</v>
          </cell>
          <cell r="B96">
            <v>2005</v>
          </cell>
          <cell r="C96" t="str">
            <v>Cerebrovascular disease (stroke) mortality, 35+ years</v>
          </cell>
          <cell r="D96" t="str">
            <v>M</v>
          </cell>
          <cell r="E96" t="str">
            <v>nonMaori</v>
          </cell>
          <cell r="F96">
            <v>35.454415631003869</v>
          </cell>
          <cell r="G96">
            <v>36.819289259654305</v>
          </cell>
          <cell r="H96">
            <v>38.223249342538821</v>
          </cell>
        </row>
        <row r="97">
          <cell r="A97" t="str">
            <v>2006Cerebrovascular disease (stroke) mortality, 35+ yearsMnonMaori</v>
          </cell>
          <cell r="B97">
            <v>2006</v>
          </cell>
          <cell r="C97" t="str">
            <v>Cerebrovascular disease (stroke) mortality, 35+ years</v>
          </cell>
          <cell r="D97" t="str">
            <v>M</v>
          </cell>
          <cell r="E97" t="str">
            <v>nonMaori</v>
          </cell>
          <cell r="F97">
            <v>34.369779591137885</v>
          </cell>
          <cell r="G97">
            <v>35.684301227197167</v>
          </cell>
          <cell r="H97">
            <v>37.036225834829814</v>
          </cell>
        </row>
        <row r="98">
          <cell r="A98" t="str">
            <v>2007Cerebrovascular disease (stroke) mortality, 35+ yearsMnonMaori</v>
          </cell>
          <cell r="B98">
            <v>2007</v>
          </cell>
          <cell r="C98" t="str">
            <v>Cerebrovascular disease (stroke) mortality, 35+ years</v>
          </cell>
          <cell r="D98" t="str">
            <v>M</v>
          </cell>
          <cell r="E98" t="str">
            <v>nonMaori</v>
          </cell>
          <cell r="F98">
            <v>32.15020235394352</v>
          </cell>
          <cell r="G98">
            <v>33.398924389972329</v>
          </cell>
          <cell r="H98">
            <v>34.683721778165712</v>
          </cell>
        </row>
        <row r="99">
          <cell r="A99" t="str">
            <v>2008Cerebrovascular disease (stroke) mortality, 35+ yearsMnonMaori</v>
          </cell>
          <cell r="B99">
            <v>2008</v>
          </cell>
          <cell r="C99" t="str">
            <v>Cerebrovascular disease (stroke) mortality, 35+ years</v>
          </cell>
          <cell r="D99" t="str">
            <v>M</v>
          </cell>
          <cell r="E99" t="str">
            <v>nonMaori</v>
          </cell>
          <cell r="F99">
            <v>30.82048887956454</v>
          </cell>
          <cell r="G99">
            <v>32.026804048058764</v>
          </cell>
          <cell r="H99">
            <v>33.26823497657859</v>
          </cell>
        </row>
        <row r="100">
          <cell r="A100" t="str">
            <v>2009Cerebrovascular disease (stroke) mortality, 35+ yearsMnonMaori</v>
          </cell>
          <cell r="B100">
            <v>2009</v>
          </cell>
          <cell r="C100" t="str">
            <v>Cerebrovascular disease (stroke) mortality, 35+ years</v>
          </cell>
          <cell r="D100" t="str">
            <v>M</v>
          </cell>
          <cell r="E100" t="str">
            <v>nonMaori</v>
          </cell>
          <cell r="F100">
            <v>30.477687654134449</v>
          </cell>
          <cell r="G100">
            <v>31.66032125928481</v>
          </cell>
          <cell r="H100">
            <v>32.877088805015106</v>
          </cell>
        </row>
        <row r="101">
          <cell r="A101" t="str">
            <v>2010Cerebrovascular disease (stroke) mortality, 35+ yearsMnonMaori</v>
          </cell>
          <cell r="B101">
            <v>2010</v>
          </cell>
          <cell r="C101" t="str">
            <v>Cerebrovascular disease (stroke) mortality, 35+ years</v>
          </cell>
          <cell r="D101" t="str">
            <v>M</v>
          </cell>
          <cell r="E101" t="str">
            <v>nonMaori</v>
          </cell>
          <cell r="F101">
            <v>29.784674769338253</v>
          </cell>
          <cell r="G101">
            <v>30.931497783190082</v>
          </cell>
          <cell r="H101">
            <v>32.111168925401117</v>
          </cell>
        </row>
        <row r="102">
          <cell r="A102" t="str">
            <v>2011Cerebrovascular disease (stroke) mortality, 35+ yearsMnonMaori</v>
          </cell>
          <cell r="B102">
            <v>2011</v>
          </cell>
          <cell r="C102" t="str">
            <v>Cerebrovascular disease (stroke) mortality, 35+ years</v>
          </cell>
          <cell r="D102" t="str">
            <v>M</v>
          </cell>
          <cell r="E102" t="str">
            <v>nonMaori</v>
          </cell>
          <cell r="F102">
            <v>28.515263413720628</v>
          </cell>
          <cell r="G102">
            <v>29.619228854870201</v>
          </cell>
          <cell r="H102">
            <v>30.754986026888233</v>
          </cell>
        </row>
        <row r="103">
          <cell r="A103" t="str">
            <v>2012Cerebrovascular disease (stroke) mortality, 35+ yearsMnonMaori</v>
          </cell>
          <cell r="B103">
            <v>2012</v>
          </cell>
          <cell r="C103" t="str">
            <v>Cerebrovascular disease (stroke) mortality, 35+ years</v>
          </cell>
          <cell r="D103" t="str">
            <v>M</v>
          </cell>
          <cell r="E103" t="str">
            <v>nonMaori</v>
          </cell>
          <cell r="F103">
            <v>27.677485883173773</v>
          </cell>
          <cell r="G103">
            <v>28.751258093568943</v>
          </cell>
          <cell r="H103">
            <v>29.856016391677564</v>
          </cell>
        </row>
        <row r="104">
          <cell r="A104" t="str">
            <v>1996Chronic rheumatic heart disease mortality, 15+ yearsTMaori</v>
          </cell>
          <cell r="B104">
            <v>1996</v>
          </cell>
          <cell r="C104" t="str">
            <v>Chronic rheumatic heart disease mortality, 15+ years</v>
          </cell>
          <cell r="D104" t="str">
            <v>T</v>
          </cell>
          <cell r="E104" t="str">
            <v>Maori</v>
          </cell>
          <cell r="F104">
            <v>9.4066486991150029</v>
          </cell>
          <cell r="G104">
            <v>11.467056490334903</v>
          </cell>
          <cell r="H104">
            <v>13.84463495209935</v>
          </cell>
          <cell r="I104">
            <v>6.0165166339409897</v>
          </cell>
          <cell r="J104">
            <v>7.6529711218037351</v>
          </cell>
          <cell r="K104">
            <v>9.7345308846587955</v>
          </cell>
        </row>
        <row r="105">
          <cell r="A105" t="str">
            <v>1997Chronic rheumatic heart disease mortality, 15+ yearsTMaori</v>
          </cell>
          <cell r="B105">
            <v>1997</v>
          </cell>
          <cell r="C105" t="str">
            <v>Chronic rheumatic heart disease mortality, 15+ years</v>
          </cell>
          <cell r="D105" t="str">
            <v>T</v>
          </cell>
          <cell r="E105" t="str">
            <v>Maori</v>
          </cell>
          <cell r="F105">
            <v>9.488033187420605</v>
          </cell>
          <cell r="G105">
            <v>11.512625906894701</v>
          </cell>
          <cell r="H105">
            <v>13.841351505100715</v>
          </cell>
          <cell r="I105">
            <v>6.0981717424485007</v>
          </cell>
          <cell r="J105">
            <v>7.7104185184323821</v>
          </cell>
          <cell r="K105">
            <v>9.7489143041935389</v>
          </cell>
        </row>
        <row r="106">
          <cell r="A106" t="str">
            <v>1998Chronic rheumatic heart disease mortality, 15+ yearsTMaori</v>
          </cell>
          <cell r="B106">
            <v>1998</v>
          </cell>
          <cell r="C106" t="str">
            <v>Chronic rheumatic heart disease mortality, 15+ years</v>
          </cell>
          <cell r="D106" t="str">
            <v>T</v>
          </cell>
          <cell r="E106" t="str">
            <v>Maori</v>
          </cell>
          <cell r="F106">
            <v>9.9391646607069752</v>
          </cell>
          <cell r="G106">
            <v>11.96855874332033</v>
          </cell>
          <cell r="H106">
            <v>14.290475802472466</v>
          </cell>
          <cell r="I106">
            <v>6.7471555621375208</v>
          </cell>
          <cell r="J106">
            <v>8.471123242990604</v>
          </cell>
          <cell r="K106">
            <v>10.63558240758894</v>
          </cell>
        </row>
        <row r="107">
          <cell r="A107" t="str">
            <v>1999Chronic rheumatic heart disease mortality, 15+ yearsTMaori</v>
          </cell>
          <cell r="B107">
            <v>1999</v>
          </cell>
          <cell r="C107" t="str">
            <v>Chronic rheumatic heart disease mortality, 15+ years</v>
          </cell>
          <cell r="D107" t="str">
            <v>T</v>
          </cell>
          <cell r="E107" t="str">
            <v>Maori</v>
          </cell>
          <cell r="F107">
            <v>9.6322694104929187</v>
          </cell>
          <cell r="G107">
            <v>11.58981503602587</v>
          </cell>
          <cell r="H107">
            <v>13.828290739704428</v>
          </cell>
          <cell r="I107">
            <v>6.5083390482461736</v>
          </cell>
          <cell r="J107">
            <v>8.1742830877215749</v>
          </cell>
          <cell r="K107">
            <v>10.266659973133526</v>
          </cell>
        </row>
        <row r="108">
          <cell r="A108" t="str">
            <v>2000Chronic rheumatic heart disease mortality, 15+ yearsTMaori</v>
          </cell>
          <cell r="B108">
            <v>2000</v>
          </cell>
          <cell r="C108" t="str">
            <v>Chronic rheumatic heart disease mortality, 15+ years</v>
          </cell>
          <cell r="D108" t="str">
            <v>T</v>
          </cell>
          <cell r="E108" t="str">
            <v>Maori</v>
          </cell>
          <cell r="F108">
            <v>9.3376144795586491</v>
          </cell>
          <cell r="G108">
            <v>11.226491120062235</v>
          </cell>
          <cell r="H108">
            <v>13.385265155453746</v>
          </cell>
          <cell r="I108">
            <v>6.4790599875694159</v>
          </cell>
          <cell r="J108">
            <v>8.1646996583643219</v>
          </cell>
          <cell r="K108">
            <v>10.288887684199771</v>
          </cell>
        </row>
        <row r="109">
          <cell r="A109" t="str">
            <v>2001Chronic rheumatic heart disease mortality, 15+ yearsTMaori</v>
          </cell>
          <cell r="B109">
            <v>2001</v>
          </cell>
          <cell r="C109" t="str">
            <v>Chronic rheumatic heart disease mortality, 15+ years</v>
          </cell>
          <cell r="D109" t="str">
            <v>T</v>
          </cell>
          <cell r="E109" t="str">
            <v>Maori</v>
          </cell>
          <cell r="F109">
            <v>7.4581520118052076</v>
          </cell>
          <cell r="G109">
            <v>9.118649663889812</v>
          </cell>
          <cell r="H109">
            <v>11.038681383844411</v>
          </cell>
          <cell r="I109">
            <v>5.5761905014271846</v>
          </cell>
          <cell r="J109">
            <v>7.1179947630508336</v>
          </cell>
          <cell r="K109">
            <v>9.0861044711172507</v>
          </cell>
        </row>
        <row r="110">
          <cell r="A110" t="str">
            <v>2002Chronic rheumatic heart disease mortality, 15+ yearsTMaori</v>
          </cell>
          <cell r="B110">
            <v>2002</v>
          </cell>
          <cell r="C110" t="str">
            <v>Chronic rheumatic heart disease mortality, 15+ years</v>
          </cell>
          <cell r="D110" t="str">
            <v>T</v>
          </cell>
          <cell r="E110" t="str">
            <v>Maori</v>
          </cell>
          <cell r="F110">
            <v>6.9419818199507244</v>
          </cell>
          <cell r="G110">
            <v>8.5137943417142434</v>
          </cell>
          <cell r="H110">
            <v>10.335165440456622</v>
          </cell>
          <cell r="I110">
            <v>5.7823132671715847</v>
          </cell>
          <cell r="J110">
            <v>7.4030182465138124</v>
          </cell>
          <cell r="K110">
            <v>9.4779851291288022</v>
          </cell>
        </row>
        <row r="111">
          <cell r="A111" t="str">
            <v>2003Chronic rheumatic heart disease mortality, 15+ yearsTMaori</v>
          </cell>
          <cell r="B111">
            <v>2003</v>
          </cell>
          <cell r="C111" t="str">
            <v>Chronic rheumatic heart disease mortality, 15+ years</v>
          </cell>
          <cell r="D111" t="str">
            <v>T</v>
          </cell>
          <cell r="E111" t="str">
            <v>Maori</v>
          </cell>
          <cell r="F111">
            <v>6.9601701232996147</v>
          </cell>
          <cell r="G111">
            <v>8.5013027447712766</v>
          </cell>
          <cell r="H111">
            <v>10.282080778382531</v>
          </cell>
          <cell r="I111">
            <v>5.4961980037728884</v>
          </cell>
          <cell r="J111">
            <v>6.9798862960962778</v>
          </cell>
          <cell r="K111">
            <v>8.8640934465951542</v>
          </cell>
        </row>
        <row r="112">
          <cell r="A112" t="str">
            <v>2004Chronic rheumatic heart disease mortality, 15+ yearsTMaori</v>
          </cell>
          <cell r="B112">
            <v>2004</v>
          </cell>
          <cell r="C112" t="str">
            <v>Chronic rheumatic heart disease mortality, 15+ years</v>
          </cell>
          <cell r="D112" t="str">
            <v>T</v>
          </cell>
          <cell r="E112" t="str">
            <v>Maori</v>
          </cell>
          <cell r="F112">
            <v>6.8024133502891795</v>
          </cell>
          <cell r="G112">
            <v>8.3004429997962301</v>
          </cell>
          <cell r="H112">
            <v>10.030235716463592</v>
          </cell>
          <cell r="I112">
            <v>4.6907261287038287</v>
          </cell>
          <cell r="J112">
            <v>5.9238614474927118</v>
          </cell>
          <cell r="K112">
            <v>7.4811731672740649</v>
          </cell>
        </row>
        <row r="113">
          <cell r="A113" t="str">
            <v>2005Chronic rheumatic heart disease mortality, 15+ yearsTMaori</v>
          </cell>
          <cell r="B113">
            <v>2005</v>
          </cell>
          <cell r="C113" t="str">
            <v>Chronic rheumatic heart disease mortality, 15+ years</v>
          </cell>
          <cell r="D113" t="str">
            <v>T</v>
          </cell>
          <cell r="E113" t="str">
            <v>Maori</v>
          </cell>
          <cell r="F113">
            <v>8.1726866567568166</v>
          </cell>
          <cell r="G113">
            <v>9.7747967466300718</v>
          </cell>
          <cell r="H113">
            <v>11.599173977939461</v>
          </cell>
          <cell r="I113">
            <v>5.0617123847779801</v>
          </cell>
          <cell r="J113">
            <v>6.2695758216898252</v>
          </cell>
          <cell r="K113">
            <v>7.7656686109085937</v>
          </cell>
        </row>
        <row r="114">
          <cell r="A114" t="str">
            <v>2006Chronic rheumatic heart disease mortality, 15+ yearsTMaori</v>
          </cell>
          <cell r="B114">
            <v>2006</v>
          </cell>
          <cell r="C114" t="str">
            <v>Chronic rheumatic heart disease mortality, 15+ years</v>
          </cell>
          <cell r="D114" t="str">
            <v>T</v>
          </cell>
          <cell r="E114" t="str">
            <v>Maori</v>
          </cell>
          <cell r="F114">
            <v>8.1308797452267889</v>
          </cell>
          <cell r="G114">
            <v>9.6911164861734864</v>
          </cell>
          <cell r="H114">
            <v>11.463505874866767</v>
          </cell>
          <cell r="I114">
            <v>5.2313633863688542</v>
          </cell>
          <cell r="J114">
            <v>6.4739007607363028</v>
          </cell>
          <cell r="K114">
            <v>8.0115617984154639</v>
          </cell>
        </row>
        <row r="115">
          <cell r="A115" t="str">
            <v>2007Chronic rheumatic heart disease mortality, 15+ yearsTMaori</v>
          </cell>
          <cell r="B115">
            <v>2007</v>
          </cell>
          <cell r="C115" t="str">
            <v>Chronic rheumatic heart disease mortality, 15+ years</v>
          </cell>
          <cell r="D115" t="str">
            <v>T</v>
          </cell>
          <cell r="E115" t="str">
            <v>Maori</v>
          </cell>
          <cell r="F115">
            <v>8.8734608003724542</v>
          </cell>
          <cell r="G115">
            <v>10.466150683765219</v>
          </cell>
          <cell r="H115">
            <v>12.262182097400098</v>
          </cell>
          <cell r="I115">
            <v>6.6151642730458882</v>
          </cell>
          <cell r="J115">
            <v>8.1617749848218608</v>
          </cell>
          <cell r="K115">
            <v>10.069979845291405</v>
          </cell>
        </row>
        <row r="116">
          <cell r="A116" t="str">
            <v>2008Chronic rheumatic heart disease mortality, 15+ yearsTMaori</v>
          </cell>
          <cell r="B116">
            <v>2008</v>
          </cell>
          <cell r="C116" t="str">
            <v>Chronic rheumatic heart disease mortality, 15+ years</v>
          </cell>
          <cell r="D116" t="str">
            <v>T</v>
          </cell>
          <cell r="E116" t="str">
            <v>Maori</v>
          </cell>
          <cell r="F116">
            <v>6.6847462121661705</v>
          </cell>
          <cell r="G116">
            <v>8.0369824814506892</v>
          </cell>
          <cell r="H116">
            <v>9.5824367928915031</v>
          </cell>
          <cell r="I116">
            <v>5.0905044261111749</v>
          </cell>
          <cell r="J116">
            <v>6.4137632031336089</v>
          </cell>
          <cell r="K116">
            <v>8.0809984595762927</v>
          </cell>
        </row>
        <row r="117">
          <cell r="A117" t="str">
            <v>2009Chronic rheumatic heart disease mortality, 15+ yearsTMaori</v>
          </cell>
          <cell r="B117">
            <v>2009</v>
          </cell>
          <cell r="C117" t="str">
            <v>Chronic rheumatic heart disease mortality, 15+ years</v>
          </cell>
          <cell r="D117" t="str">
            <v>T</v>
          </cell>
          <cell r="E117" t="str">
            <v>Maori</v>
          </cell>
          <cell r="F117">
            <v>5.6105942813011831</v>
          </cell>
          <cell r="G117">
            <v>6.8329881581122711</v>
          </cell>
          <cell r="H117">
            <v>8.2426174151461957</v>
          </cell>
          <cell r="I117">
            <v>5.1842640763351246</v>
          </cell>
          <cell r="J117">
            <v>6.6604544071944956</v>
          </cell>
          <cell r="K117">
            <v>8.556981715653043</v>
          </cell>
        </row>
        <row r="118">
          <cell r="A118" t="str">
            <v>2010Chronic rheumatic heart disease mortality, 15+ yearsTMaori</v>
          </cell>
          <cell r="B118">
            <v>2010</v>
          </cell>
          <cell r="C118" t="str">
            <v>Chronic rheumatic heart disease mortality, 15+ years</v>
          </cell>
          <cell r="D118" t="str">
            <v>T</v>
          </cell>
          <cell r="E118" t="str">
            <v>Maori</v>
          </cell>
          <cell r="F118">
            <v>4.4326587090964162</v>
          </cell>
          <cell r="G118">
            <v>5.4986136992018961</v>
          </cell>
          <cell r="H118">
            <v>6.7435615806704181</v>
          </cell>
          <cell r="I118">
            <v>4.0361516919847436</v>
          </cell>
          <cell r="J118">
            <v>5.2953694200757919</v>
          </cell>
          <cell r="K118">
            <v>6.9474438611312292</v>
          </cell>
        </row>
        <row r="119">
          <cell r="A119" t="str">
            <v>2011Chronic rheumatic heart disease mortality, 15+ yearsTMaori</v>
          </cell>
          <cell r="B119">
            <v>2011</v>
          </cell>
          <cell r="C119" t="str">
            <v>Chronic rheumatic heart disease mortality, 15+ years</v>
          </cell>
          <cell r="D119" t="str">
            <v>T</v>
          </cell>
          <cell r="E119" t="str">
            <v>Maori</v>
          </cell>
          <cell r="F119">
            <v>4.1715989747125759</v>
          </cell>
          <cell r="G119">
            <v>5.1877939630975867</v>
          </cell>
          <cell r="H119">
            <v>6.3766795406673102</v>
          </cell>
          <cell r="I119">
            <v>4.1067189535051121</v>
          </cell>
          <cell r="J119">
            <v>5.4185540571583779</v>
          </cell>
          <cell r="K119">
            <v>7.1494369112568403</v>
          </cell>
        </row>
        <row r="120">
          <cell r="A120" t="str">
            <v>2012Chronic rheumatic heart disease mortality, 15+ yearsTMaori</v>
          </cell>
          <cell r="B120">
            <v>2012</v>
          </cell>
          <cell r="C120" t="str">
            <v>Chronic rheumatic heart disease mortality, 15+ years</v>
          </cell>
          <cell r="D120" t="str">
            <v>T</v>
          </cell>
          <cell r="E120" t="str">
            <v>Maori</v>
          </cell>
          <cell r="F120">
            <v>4.4512003304533998</v>
          </cell>
          <cell r="G120">
            <v>5.4767108492145224</v>
          </cell>
          <cell r="H120">
            <v>6.66769894751633</v>
          </cell>
          <cell r="I120">
            <v>4.2934937702932805</v>
          </cell>
          <cell r="J120">
            <v>5.5964430635615781</v>
          </cell>
          <cell r="K120">
            <v>7.2947992100025996</v>
          </cell>
        </row>
        <row r="121">
          <cell r="A121" t="str">
            <v>1996Chronic rheumatic heart disease mortality, 15+ yearsTnonMaori</v>
          </cell>
          <cell r="B121">
            <v>1996</v>
          </cell>
          <cell r="C121" t="str">
            <v>Chronic rheumatic heart disease mortality, 15+ years</v>
          </cell>
          <cell r="D121" t="str">
            <v>T</v>
          </cell>
          <cell r="E121" t="str">
            <v>nonMaori</v>
          </cell>
          <cell r="F121">
            <v>1.3305903935153287</v>
          </cell>
          <cell r="G121">
            <v>1.4983796891202985</v>
          </cell>
          <cell r="H121">
            <v>1.6814713738016689</v>
          </cell>
        </row>
        <row r="122">
          <cell r="A122" t="str">
            <v>1997Chronic rheumatic heart disease mortality, 15+ yearsTnonMaori</v>
          </cell>
          <cell r="B122">
            <v>1997</v>
          </cell>
          <cell r="C122" t="str">
            <v>Chronic rheumatic heart disease mortality, 15+ years</v>
          </cell>
          <cell r="D122" t="str">
            <v>T</v>
          </cell>
          <cell r="E122" t="str">
            <v>nonMaori</v>
          </cell>
          <cell r="F122">
            <v>1.3315213877790901</v>
          </cell>
          <cell r="G122">
            <v>1.4931259411370257</v>
          </cell>
          <cell r="H122">
            <v>1.6689368501040265</v>
          </cell>
        </row>
        <row r="123">
          <cell r="A123" t="str">
            <v>1998Chronic rheumatic heart disease mortality, 15+ yearsTnonMaori</v>
          </cell>
          <cell r="B123">
            <v>1998</v>
          </cell>
          <cell r="C123" t="str">
            <v>Chronic rheumatic heart disease mortality, 15+ years</v>
          </cell>
          <cell r="D123" t="str">
            <v>T</v>
          </cell>
          <cell r="E123" t="str">
            <v>nonMaori</v>
          </cell>
          <cell r="F123">
            <v>1.2656032978165888</v>
          </cell>
          <cell r="G123">
            <v>1.4128656141585079</v>
          </cell>
          <cell r="H123">
            <v>1.5725586835821781</v>
          </cell>
        </row>
        <row r="124">
          <cell r="A124" t="str">
            <v>1999Chronic rheumatic heart disease mortality, 15+ yearsTnonMaori</v>
          </cell>
          <cell r="B124">
            <v>1999</v>
          </cell>
          <cell r="C124" t="str">
            <v>Chronic rheumatic heart disease mortality, 15+ years</v>
          </cell>
          <cell r="D124" t="str">
            <v>T</v>
          </cell>
          <cell r="E124" t="str">
            <v>nonMaori</v>
          </cell>
          <cell r="F124">
            <v>1.2713281677252262</v>
          </cell>
          <cell r="G124">
            <v>1.4178387158422121</v>
          </cell>
          <cell r="H124">
            <v>1.5766023441659494</v>
          </cell>
        </row>
        <row r="125">
          <cell r="A125" t="str">
            <v>2000Chronic rheumatic heart disease mortality, 15+ yearsTnonMaori</v>
          </cell>
          <cell r="B125">
            <v>2000</v>
          </cell>
          <cell r="C125" t="str">
            <v>Chronic rheumatic heart disease mortality, 15+ years</v>
          </cell>
          <cell r="D125" t="str">
            <v>T</v>
          </cell>
          <cell r="E125" t="str">
            <v>nonMaori</v>
          </cell>
          <cell r="F125">
            <v>1.2312697726042716</v>
          </cell>
          <cell r="G125">
            <v>1.3750035628758568</v>
          </cell>
          <cell r="H125">
            <v>1.5309082965526384</v>
          </cell>
        </row>
        <row r="126">
          <cell r="A126" t="str">
            <v>2001Chronic rheumatic heart disease mortality, 15+ yearsTnonMaori</v>
          </cell>
          <cell r="B126">
            <v>2001</v>
          </cell>
          <cell r="C126" t="str">
            <v>Chronic rheumatic heart disease mortality, 15+ years</v>
          </cell>
          <cell r="D126" t="str">
            <v>T</v>
          </cell>
          <cell r="E126" t="str">
            <v>nonMaori</v>
          </cell>
          <cell r="F126">
            <v>1.1457654086431639</v>
          </cell>
          <cell r="G126">
            <v>1.2810700158455133</v>
          </cell>
          <cell r="H126">
            <v>1.4279598085735838</v>
          </cell>
        </row>
        <row r="127">
          <cell r="A127" t="str">
            <v>2002Chronic rheumatic heart disease mortality, 15+ yearsTnonMaori</v>
          </cell>
          <cell r="B127">
            <v>2002</v>
          </cell>
          <cell r="C127" t="str">
            <v>Chronic rheumatic heart disease mortality, 15+ years</v>
          </cell>
          <cell r="D127" t="str">
            <v>T</v>
          </cell>
          <cell r="E127" t="str">
            <v>nonMaori</v>
          </cell>
          <cell r="F127">
            <v>1.0261525458900616</v>
          </cell>
          <cell r="G127">
            <v>1.1500436792417081</v>
          </cell>
          <cell r="H127">
            <v>1.284771068227363</v>
          </cell>
        </row>
        <row r="128">
          <cell r="A128" t="str">
            <v>2003Chronic rheumatic heart disease mortality, 15+ yearsTnonMaori</v>
          </cell>
          <cell r="B128">
            <v>2003</v>
          </cell>
          <cell r="C128" t="str">
            <v>Chronic rheumatic heart disease mortality, 15+ years</v>
          </cell>
          <cell r="D128" t="str">
            <v>T</v>
          </cell>
          <cell r="E128" t="str">
            <v>nonMaori</v>
          </cell>
          <cell r="F128">
            <v>1.0922930963891977</v>
          </cell>
          <cell r="G128">
            <v>1.2179715233364041</v>
          </cell>
          <cell r="H128">
            <v>1.354144712387287</v>
          </cell>
        </row>
        <row r="129">
          <cell r="A129" t="str">
            <v>2004Chronic rheumatic heart disease mortality, 15+ yearsTnonMaori</v>
          </cell>
          <cell r="B129">
            <v>2004</v>
          </cell>
          <cell r="C129" t="str">
            <v>Chronic rheumatic heart disease mortality, 15+ years</v>
          </cell>
          <cell r="D129" t="str">
            <v>T</v>
          </cell>
          <cell r="E129" t="str">
            <v>nonMaori</v>
          </cell>
          <cell r="F129">
            <v>1.2643562553147172</v>
          </cell>
          <cell r="G129">
            <v>1.4011879030880121</v>
          </cell>
          <cell r="H129">
            <v>1.548790053971651</v>
          </cell>
        </row>
        <row r="130">
          <cell r="A130" t="str">
            <v>2005Chronic rheumatic heart disease mortality, 15+ yearsTnonMaori</v>
          </cell>
          <cell r="B130">
            <v>2005</v>
          </cell>
          <cell r="C130" t="str">
            <v>Chronic rheumatic heart disease mortality, 15+ years</v>
          </cell>
          <cell r="D130" t="str">
            <v>T</v>
          </cell>
          <cell r="E130" t="str">
            <v>nonMaori</v>
          </cell>
          <cell r="F130">
            <v>1.4155119764764277</v>
          </cell>
          <cell r="G130">
            <v>1.5590842227019261</v>
          </cell>
          <cell r="H130">
            <v>1.7132709539723736</v>
          </cell>
        </row>
        <row r="131">
          <cell r="A131" t="str">
            <v>2006Chronic rheumatic heart disease mortality, 15+ yearsTnonMaori</v>
          </cell>
          <cell r="B131">
            <v>2006</v>
          </cell>
          <cell r="C131" t="str">
            <v>Chronic rheumatic heart disease mortality, 15+ years</v>
          </cell>
          <cell r="D131" t="str">
            <v>T</v>
          </cell>
          <cell r="E131" t="str">
            <v>nonMaori</v>
          </cell>
          <cell r="F131">
            <v>1.359565728950324</v>
          </cell>
          <cell r="G131">
            <v>1.4969516593379595</v>
          </cell>
          <cell r="H131">
            <v>1.6444582283231983</v>
          </cell>
        </row>
        <row r="132">
          <cell r="A132" t="str">
            <v>2007Chronic rheumatic heart disease mortality, 15+ yearsTnonMaori</v>
          </cell>
          <cell r="B132">
            <v>2007</v>
          </cell>
          <cell r="C132" t="str">
            <v>Chronic rheumatic heart disease mortality, 15+ years</v>
          </cell>
          <cell r="D132" t="str">
            <v>T</v>
          </cell>
          <cell r="E132" t="str">
            <v>nonMaori</v>
          </cell>
          <cell r="F132">
            <v>1.1591322161978053</v>
          </cell>
          <cell r="G132">
            <v>1.2823375678977571</v>
          </cell>
          <cell r="H132">
            <v>1.4150736275101108</v>
          </cell>
        </row>
        <row r="133">
          <cell r="A133" t="str">
            <v>2008Chronic rheumatic heart disease mortality, 15+ yearsTnonMaori</v>
          </cell>
          <cell r="B133">
            <v>2008</v>
          </cell>
          <cell r="C133" t="str">
            <v>Chronic rheumatic heart disease mortality, 15+ years</v>
          </cell>
          <cell r="D133" t="str">
            <v>T</v>
          </cell>
          <cell r="E133" t="str">
            <v>nonMaori</v>
          </cell>
          <cell r="F133">
            <v>1.128311000749219</v>
          </cell>
          <cell r="G133">
            <v>1.2530837554969312</v>
          </cell>
          <cell r="H133">
            <v>1.3878845802538216</v>
          </cell>
        </row>
        <row r="134">
          <cell r="A134" t="str">
            <v>2009Chronic rheumatic heart disease mortality, 15+ yearsTnonMaori</v>
          </cell>
          <cell r="B134">
            <v>2009</v>
          </cell>
          <cell r="C134" t="str">
            <v>Chronic rheumatic heart disease mortality, 15+ years</v>
          </cell>
          <cell r="D134" t="str">
            <v>T</v>
          </cell>
          <cell r="E134" t="str">
            <v>nonMaori</v>
          </cell>
          <cell r="F134">
            <v>0.91159702959642996</v>
          </cell>
          <cell r="G134">
            <v>1.0259042011805393</v>
          </cell>
          <cell r="H134">
            <v>1.1505798805633329</v>
          </cell>
        </row>
        <row r="135">
          <cell r="A135" t="str">
            <v>2010Chronic rheumatic heart disease mortality, 15+ yearsTnonMaori</v>
          </cell>
          <cell r="B135">
            <v>2010</v>
          </cell>
          <cell r="C135" t="str">
            <v>Chronic rheumatic heart disease mortality, 15+ years</v>
          </cell>
          <cell r="D135" t="str">
            <v>T</v>
          </cell>
          <cell r="E135" t="str">
            <v>nonMaori</v>
          </cell>
          <cell r="F135">
            <v>0.91666667361898657</v>
          </cell>
          <cell r="G135">
            <v>1.038381510901877</v>
          </cell>
          <cell r="H135">
            <v>1.1717600940303632</v>
          </cell>
        </row>
        <row r="136">
          <cell r="A136" t="str">
            <v>2011Chronic rheumatic heart disease mortality, 15+ yearsTnonMaori</v>
          </cell>
          <cell r="B136">
            <v>2011</v>
          </cell>
          <cell r="C136" t="str">
            <v>Chronic rheumatic heart disease mortality, 15+ years</v>
          </cell>
          <cell r="D136" t="str">
            <v>T</v>
          </cell>
          <cell r="E136" t="str">
            <v>nonMaori</v>
          </cell>
          <cell r="F136">
            <v>0.84284347778923996</v>
          </cell>
          <cell r="G136">
            <v>0.95741297556016114</v>
          </cell>
          <cell r="H136">
            <v>1.083211024218911</v>
          </cell>
        </row>
        <row r="137">
          <cell r="A137" t="str">
            <v>2012Chronic rheumatic heart disease mortality, 15+ yearsTnonMaori</v>
          </cell>
          <cell r="B137">
            <v>2012</v>
          </cell>
          <cell r="C137" t="str">
            <v>Chronic rheumatic heart disease mortality, 15+ years</v>
          </cell>
          <cell r="D137" t="str">
            <v>T</v>
          </cell>
          <cell r="E137" t="str">
            <v>nonMaori</v>
          </cell>
          <cell r="F137">
            <v>0.86827763030458716</v>
          </cell>
          <cell r="G137">
            <v>0.9786056584535574</v>
          </cell>
          <cell r="H137">
            <v>1.0990694463865764</v>
          </cell>
        </row>
        <row r="138">
          <cell r="A138" t="str">
            <v>1996Chronic rheumatic heart disease mortality, 15+ yearsFMaori</v>
          </cell>
          <cell r="B138">
            <v>1996</v>
          </cell>
          <cell r="C138" t="str">
            <v>Chronic rheumatic heart disease mortality, 15+ years</v>
          </cell>
          <cell r="D138" t="str">
            <v>F</v>
          </cell>
          <cell r="E138" t="str">
            <v>Maori</v>
          </cell>
          <cell r="F138">
            <v>9.7610393390833359</v>
          </cell>
          <cell r="G138">
            <v>12.702616557048113</v>
          </cell>
          <cell r="H138">
            <v>16.252164610616546</v>
          </cell>
          <cell r="I138">
            <v>5.9936064248124064</v>
          </cell>
          <cell r="J138">
            <v>8.2323877541018255</v>
          </cell>
          <cell r="K138">
            <v>11.307417159278508</v>
          </cell>
        </row>
        <row r="139">
          <cell r="A139" t="str">
            <v>1997Chronic rheumatic heart disease mortality, 15+ yearsFMaori</v>
          </cell>
          <cell r="B139">
            <v>1997</v>
          </cell>
          <cell r="C139" t="str">
            <v>Chronic rheumatic heart disease mortality, 15+ years</v>
          </cell>
          <cell r="D139" t="str">
            <v>F</v>
          </cell>
          <cell r="E139" t="str">
            <v>Maori</v>
          </cell>
          <cell r="F139">
            <v>10.470744212090132</v>
          </cell>
          <cell r="G139">
            <v>13.457507639879555</v>
          </cell>
          <cell r="H139">
            <v>17.031337217293814</v>
          </cell>
          <cell r="I139">
            <v>6.0400124708500789</v>
          </cell>
          <cell r="J139">
            <v>8.1942997188501252</v>
          </cell>
          <cell r="K139">
            <v>11.116955172924824</v>
          </cell>
        </row>
        <row r="140">
          <cell r="A140" t="str">
            <v>1998Chronic rheumatic heart disease mortality, 15+ yearsFMaori</v>
          </cell>
          <cell r="B140">
            <v>1998</v>
          </cell>
          <cell r="C140" t="str">
            <v>Chronic rheumatic heart disease mortality, 15+ years</v>
          </cell>
          <cell r="D140" t="str">
            <v>F</v>
          </cell>
          <cell r="E140" t="str">
            <v>Maori</v>
          </cell>
          <cell r="F140">
            <v>11.761960539748756</v>
          </cell>
          <cell r="G140">
            <v>14.856411056972428</v>
          </cell>
          <cell r="H140">
            <v>18.515520872070102</v>
          </cell>
          <cell r="I140">
            <v>7.0417597239805216</v>
          </cell>
          <cell r="J140">
            <v>9.3802920828609935</v>
          </cell>
          <cell r="K140">
            <v>12.49543906761509</v>
          </cell>
        </row>
        <row r="141">
          <cell r="A141" t="str">
            <v>1999Chronic rheumatic heart disease mortality, 15+ yearsFMaori</v>
          </cell>
          <cell r="B141">
            <v>1999</v>
          </cell>
          <cell r="C141" t="str">
            <v>Chronic rheumatic heart disease mortality, 15+ years</v>
          </cell>
          <cell r="D141" t="str">
            <v>F</v>
          </cell>
          <cell r="E141" t="str">
            <v>Maori</v>
          </cell>
          <cell r="F141">
            <v>10.621136937525533</v>
          </cell>
          <cell r="G141">
            <v>13.50321722463617</v>
          </cell>
          <cell r="H141">
            <v>16.926399719730306</v>
          </cell>
          <cell r="I141">
            <v>6.597037704211302</v>
          </cell>
          <cell r="J141">
            <v>8.8478708659883534</v>
          </cell>
          <cell r="K141">
            <v>11.86666233713223</v>
          </cell>
        </row>
        <row r="142">
          <cell r="A142" t="str">
            <v>2000Chronic rheumatic heart disease mortality, 15+ yearsFMaori</v>
          </cell>
          <cell r="B142">
            <v>2000</v>
          </cell>
          <cell r="C142" t="str">
            <v>Chronic rheumatic heart disease mortality, 15+ years</v>
          </cell>
          <cell r="D142" t="str">
            <v>F</v>
          </cell>
          <cell r="E142" t="str">
            <v>Maori</v>
          </cell>
          <cell r="F142">
            <v>9.9788122182236716</v>
          </cell>
          <cell r="G142">
            <v>12.708380693216879</v>
          </cell>
          <cell r="H142">
            <v>15.95420819928427</v>
          </cell>
          <cell r="I142">
            <v>6.3345352163960396</v>
          </cell>
          <cell r="J142">
            <v>8.5413052326814842</v>
          </cell>
          <cell r="K142">
            <v>11.516850500570492</v>
          </cell>
        </row>
        <row r="143">
          <cell r="A143" t="str">
            <v>2001Chronic rheumatic heart disease mortality, 15+ yearsFMaori</v>
          </cell>
          <cell r="B143">
            <v>2001</v>
          </cell>
          <cell r="C143" t="str">
            <v>Chronic rheumatic heart disease mortality, 15+ years</v>
          </cell>
          <cell r="D143" t="str">
            <v>F</v>
          </cell>
          <cell r="E143" t="str">
            <v>Maori</v>
          </cell>
          <cell r="F143">
            <v>8.1382073057550386</v>
          </cell>
          <cell r="G143">
            <v>10.567428104538546</v>
          </cell>
          <cell r="H143">
            <v>13.494369773130344</v>
          </cell>
          <cell r="I143">
            <v>5.5234075108069272</v>
          </cell>
          <cell r="J143">
            <v>7.5542704141384283</v>
          </cell>
          <cell r="K143">
            <v>10.331847030709152</v>
          </cell>
        </row>
        <row r="144">
          <cell r="A144" t="str">
            <v>2002Chronic rheumatic heart disease mortality, 15+ yearsFMaori</v>
          </cell>
          <cell r="B144">
            <v>2002</v>
          </cell>
          <cell r="C144" t="str">
            <v>Chronic rheumatic heart disease mortality, 15+ years</v>
          </cell>
          <cell r="D144" t="str">
            <v>F</v>
          </cell>
          <cell r="E144" t="str">
            <v>Maori</v>
          </cell>
          <cell r="F144">
            <v>7.5386170999821145</v>
          </cell>
          <cell r="G144">
            <v>9.8326248613241702</v>
          </cell>
          <cell r="H144">
            <v>12.604981315667548</v>
          </cell>
          <cell r="I144">
            <v>5.8160782724695848</v>
          </cell>
          <cell r="J144">
            <v>7.9977042538225325</v>
          </cell>
          <cell r="K144">
            <v>10.997663775328002</v>
          </cell>
        </row>
        <row r="145">
          <cell r="A145" t="str">
            <v>2003Chronic rheumatic heart disease mortality, 15+ yearsFMaori</v>
          </cell>
          <cell r="B145">
            <v>2003</v>
          </cell>
          <cell r="C145" t="str">
            <v>Chronic rheumatic heart disease mortality, 15+ years</v>
          </cell>
          <cell r="D145" t="str">
            <v>F</v>
          </cell>
          <cell r="E145" t="str">
            <v>Maori</v>
          </cell>
          <cell r="F145">
            <v>7.6748655129102188</v>
          </cell>
          <cell r="G145">
            <v>9.9443838524609447</v>
          </cell>
          <cell r="H145">
            <v>12.674933549210596</v>
          </cell>
          <cell r="I145">
            <v>5.4766739646544931</v>
          </cell>
          <cell r="J145">
            <v>7.4140938701902313</v>
          </cell>
          <cell r="K145">
            <v>10.036892513732129</v>
          </cell>
        </row>
        <row r="146">
          <cell r="A146" t="str">
            <v>2004Chronic rheumatic heart disease mortality, 15+ yearsFMaori</v>
          </cell>
          <cell r="B146">
            <v>2004</v>
          </cell>
          <cell r="C146" t="str">
            <v>Chronic rheumatic heart disease mortality, 15+ years</v>
          </cell>
          <cell r="D146" t="str">
            <v>F</v>
          </cell>
          <cell r="E146" t="str">
            <v>Maori</v>
          </cell>
          <cell r="F146">
            <v>6.9482280684104119</v>
          </cell>
          <cell r="G146">
            <v>9.0625799323014729</v>
          </cell>
          <cell r="H146">
            <v>11.617818469586135</v>
          </cell>
          <cell r="I146">
            <v>4.7373417597942087</v>
          </cell>
          <cell r="J146">
            <v>6.4225172800513821</v>
          </cell>
          <cell r="K146">
            <v>8.7071463922312553</v>
          </cell>
        </row>
        <row r="147">
          <cell r="A147" t="str">
            <v>2005Chronic rheumatic heart disease mortality, 15+ yearsFMaori</v>
          </cell>
          <cell r="B147">
            <v>2005</v>
          </cell>
          <cell r="C147" t="str">
            <v>Chronic rheumatic heart disease mortality, 15+ years</v>
          </cell>
          <cell r="D147" t="str">
            <v>F</v>
          </cell>
          <cell r="E147" t="str">
            <v>Maori</v>
          </cell>
          <cell r="F147">
            <v>8.5705388667063911</v>
          </cell>
          <cell r="G147">
            <v>10.859995816116021</v>
          </cell>
          <cell r="H147">
            <v>13.57313143464645</v>
          </cell>
          <cell r="I147">
            <v>5.2663993512305334</v>
          </cell>
          <cell r="J147">
            <v>6.9569799952339642</v>
          </cell>
          <cell r="K147">
            <v>9.1902583579759565</v>
          </cell>
        </row>
        <row r="148">
          <cell r="A148" t="str">
            <v>2006Chronic rheumatic heart disease mortality, 15+ yearsFMaori</v>
          </cell>
          <cell r="B148">
            <v>2006</v>
          </cell>
          <cell r="C148" t="str">
            <v>Chronic rheumatic heart disease mortality, 15+ years</v>
          </cell>
          <cell r="D148" t="str">
            <v>F</v>
          </cell>
          <cell r="E148" t="str">
            <v>Maori</v>
          </cell>
          <cell r="F148">
            <v>8.4853508044007881</v>
          </cell>
          <cell r="G148">
            <v>10.684897338049934</v>
          </cell>
          <cell r="H148">
            <v>13.280351791491722</v>
          </cell>
          <cell r="I148">
            <v>6.0061344987339984</v>
          </cell>
          <cell r="J148">
            <v>7.9246189616987097</v>
          </cell>
          <cell r="K148">
            <v>10.455907322979854</v>
          </cell>
        </row>
        <row r="149">
          <cell r="A149" t="str">
            <v>2007Chronic rheumatic heart disease mortality, 15+ yearsFMaori</v>
          </cell>
          <cell r="B149">
            <v>2007</v>
          </cell>
          <cell r="C149" t="str">
            <v>Chronic rheumatic heart disease mortality, 15+ years</v>
          </cell>
          <cell r="D149" t="str">
            <v>F</v>
          </cell>
          <cell r="E149" t="str">
            <v>Maori</v>
          </cell>
          <cell r="F149">
            <v>8.2502396058115366</v>
          </cell>
          <cell r="G149">
            <v>10.373358181179549</v>
          </cell>
          <cell r="H149">
            <v>12.876072670998933</v>
          </cell>
          <cell r="I149">
            <v>6.766455915378903</v>
          </cell>
          <cell r="J149">
            <v>8.936070746635103</v>
          </cell>
          <cell r="K149">
            <v>11.801356779311266</v>
          </cell>
        </row>
        <row r="150">
          <cell r="A150" t="str">
            <v>2008Chronic rheumatic heart disease mortality, 15+ yearsFMaori</v>
          </cell>
          <cell r="B150">
            <v>2008</v>
          </cell>
          <cell r="C150" t="str">
            <v>Chronic rheumatic heart disease mortality, 15+ years</v>
          </cell>
          <cell r="D150" t="str">
            <v>F</v>
          </cell>
          <cell r="E150" t="str">
            <v>Maori</v>
          </cell>
          <cell r="F150">
            <v>5.4009946648943785</v>
          </cell>
          <cell r="G150">
            <v>7.060855089918471</v>
          </cell>
          <cell r="H150">
            <v>9.0699637515389533</v>
          </cell>
          <cell r="I150">
            <v>4.3854062789770021</v>
          </cell>
          <cell r="J150">
            <v>6.0464875192415839</v>
          </cell>
          <cell r="K150">
            <v>8.3367444187799915</v>
          </cell>
        </row>
        <row r="151">
          <cell r="A151" t="str">
            <v>2009Chronic rheumatic heart disease mortality, 15+ yearsFMaori</v>
          </cell>
          <cell r="B151">
            <v>2009</v>
          </cell>
          <cell r="C151" t="str">
            <v>Chronic rheumatic heart disease mortality, 15+ years</v>
          </cell>
          <cell r="D151" t="str">
            <v>F</v>
          </cell>
          <cell r="E151" t="str">
            <v>Maori</v>
          </cell>
          <cell r="F151">
            <v>4.5057886464004939</v>
          </cell>
          <cell r="G151">
            <v>6.033074557779937</v>
          </cell>
          <cell r="H151">
            <v>7.9115746215067739</v>
          </cell>
          <cell r="I151">
            <v>3.9635060685790777</v>
          </cell>
          <cell r="J151">
            <v>5.6326778728448303</v>
          </cell>
          <cell r="K151">
            <v>8.0047966296188751</v>
          </cell>
        </row>
        <row r="152">
          <cell r="A152" t="str">
            <v>2010Chronic rheumatic heart disease mortality, 15+ yearsFMaori</v>
          </cell>
          <cell r="B152">
            <v>2010</v>
          </cell>
          <cell r="C152" t="str">
            <v>Chronic rheumatic heart disease mortality, 15+ years</v>
          </cell>
          <cell r="D152" t="str">
            <v>F</v>
          </cell>
          <cell r="E152" t="str">
            <v>Maori</v>
          </cell>
          <cell r="F152">
            <v>4.3911117777893622</v>
          </cell>
          <cell r="G152">
            <v>5.8620954776963199</v>
          </cell>
          <cell r="H152">
            <v>7.6677652172718211</v>
          </cell>
          <cell r="I152">
            <v>3.5127859351795858</v>
          </cell>
          <cell r="J152">
            <v>5.044442042317443</v>
          </cell>
          <cell r="K152">
            <v>7.2439357216336822</v>
          </cell>
        </row>
        <row r="153">
          <cell r="A153" t="str">
            <v>2011Chronic rheumatic heart disease mortality, 15+ yearsFMaori</v>
          </cell>
          <cell r="B153">
            <v>2011</v>
          </cell>
          <cell r="C153" t="str">
            <v>Chronic rheumatic heart disease mortality, 15+ years</v>
          </cell>
          <cell r="D153" t="str">
            <v>F</v>
          </cell>
          <cell r="E153" t="str">
            <v>Maori</v>
          </cell>
          <cell r="F153">
            <v>4.7340186075881796</v>
          </cell>
          <cell r="G153">
            <v>6.2343701150659641</v>
          </cell>
          <cell r="H153">
            <v>8.0593690752120537</v>
          </cell>
          <cell r="I153">
            <v>4.1284329429824158</v>
          </cell>
          <cell r="J153">
            <v>5.892148589045429</v>
          </cell>
          <cell r="K153">
            <v>8.4093445321434395</v>
          </cell>
        </row>
        <row r="154">
          <cell r="A154" t="str">
            <v>2012Chronic rheumatic heart disease mortality, 15+ yearsFMaori</v>
          </cell>
          <cell r="B154">
            <v>2012</v>
          </cell>
          <cell r="C154" t="str">
            <v>Chronic rheumatic heart disease mortality, 15+ years</v>
          </cell>
          <cell r="D154" t="str">
            <v>F</v>
          </cell>
          <cell r="E154" t="str">
            <v>Maori</v>
          </cell>
          <cell r="F154">
            <v>4.8319390701267571</v>
          </cell>
          <cell r="G154">
            <v>6.3023023452729365</v>
          </cell>
          <cell r="H154">
            <v>8.0792671772036684</v>
          </cell>
          <cell r="I154">
            <v>4.1766843473576181</v>
          </cell>
          <cell r="J154">
            <v>5.8843360743188944</v>
          </cell>
          <cell r="K154">
            <v>8.2901670693492715</v>
          </cell>
        </row>
        <row r="155">
          <cell r="A155" t="str">
            <v>1996Chronic rheumatic heart disease mortality, 15+ yearsFnonMaori</v>
          </cell>
          <cell r="B155">
            <v>1996</v>
          </cell>
          <cell r="C155" t="str">
            <v>Chronic rheumatic heart disease mortality, 15+ years</v>
          </cell>
          <cell r="D155" t="str">
            <v>F</v>
          </cell>
          <cell r="E155" t="str">
            <v>nonMaori</v>
          </cell>
          <cell r="F155">
            <v>1.3292162664324303</v>
          </cell>
          <cell r="G155">
            <v>1.5430051324682774</v>
          </cell>
          <cell r="H155">
            <v>1.7813938744480682</v>
          </cell>
        </row>
        <row r="156">
          <cell r="A156" t="str">
            <v>1997Chronic rheumatic heart disease mortality, 15+ yearsFnonMaori</v>
          </cell>
          <cell r="B156">
            <v>1997</v>
          </cell>
          <cell r="C156" t="str">
            <v>Chronic rheumatic heart disease mortality, 15+ years</v>
          </cell>
          <cell r="D156" t="str">
            <v>F</v>
          </cell>
          <cell r="E156" t="str">
            <v>nonMaori</v>
          </cell>
          <cell r="F156">
            <v>1.4230959653429889</v>
          </cell>
          <cell r="G156">
            <v>1.6423011241487753</v>
          </cell>
          <cell r="H156">
            <v>1.8857134384048841</v>
          </cell>
        </row>
        <row r="157">
          <cell r="A157" t="str">
            <v>1998Chronic rheumatic heart disease mortality, 15+ yearsFnonMaori</v>
          </cell>
          <cell r="B157">
            <v>1998</v>
          </cell>
          <cell r="C157" t="str">
            <v>Chronic rheumatic heart disease mortality, 15+ years</v>
          </cell>
          <cell r="D157" t="str">
            <v>F</v>
          </cell>
          <cell r="E157" t="str">
            <v>nonMaori</v>
          </cell>
          <cell r="F157">
            <v>1.3818490299669193</v>
          </cell>
          <cell r="G157">
            <v>1.5837898144042883</v>
          </cell>
          <cell r="H157">
            <v>1.8069402126686098</v>
          </cell>
        </row>
        <row r="158">
          <cell r="A158" t="str">
            <v>1999Chronic rheumatic heart disease mortality, 15+ yearsFnonMaori</v>
          </cell>
          <cell r="B158">
            <v>1999</v>
          </cell>
          <cell r="C158" t="str">
            <v>Chronic rheumatic heart disease mortality, 15+ years</v>
          </cell>
          <cell r="D158" t="str">
            <v>F</v>
          </cell>
          <cell r="E158" t="str">
            <v>nonMaori</v>
          </cell>
          <cell r="F158">
            <v>1.330706531608409</v>
          </cell>
          <cell r="G158">
            <v>1.5261544194257166</v>
          </cell>
          <cell r="H158">
            <v>1.7422287814923434</v>
          </cell>
        </row>
        <row r="159">
          <cell r="A159" t="str">
            <v>2000Chronic rheumatic heart disease mortality, 15+ yearsFnonMaori</v>
          </cell>
          <cell r="B159">
            <v>2000</v>
          </cell>
          <cell r="C159" t="str">
            <v>Chronic rheumatic heart disease mortality, 15+ years</v>
          </cell>
          <cell r="D159" t="str">
            <v>F</v>
          </cell>
          <cell r="E159" t="str">
            <v>nonMaori</v>
          </cell>
          <cell r="F159">
            <v>1.2951922273475536</v>
          </cell>
          <cell r="G159">
            <v>1.4878733808260323</v>
          </cell>
          <cell r="H159">
            <v>1.7011387011695311</v>
          </cell>
        </row>
        <row r="160">
          <cell r="A160" t="str">
            <v>2001Chronic rheumatic heart disease mortality, 15+ yearsFnonMaori</v>
          </cell>
          <cell r="B160">
            <v>2001</v>
          </cell>
          <cell r="C160" t="str">
            <v>Chronic rheumatic heart disease mortality, 15+ years</v>
          </cell>
          <cell r="D160" t="str">
            <v>F</v>
          </cell>
          <cell r="E160" t="str">
            <v>nonMaori</v>
          </cell>
          <cell r="F160">
            <v>1.2193250366395691</v>
          </cell>
          <cell r="G160">
            <v>1.3988681269286771</v>
          </cell>
          <cell r="H160">
            <v>1.5974050542897782</v>
          </cell>
        </row>
        <row r="161">
          <cell r="A161" t="str">
            <v>2002Chronic rheumatic heart disease mortality, 15+ yearsFnonMaori</v>
          </cell>
          <cell r="B161">
            <v>2002</v>
          </cell>
          <cell r="C161" t="str">
            <v>Chronic rheumatic heart disease mortality, 15+ years</v>
          </cell>
          <cell r="D161" t="str">
            <v>F</v>
          </cell>
          <cell r="E161" t="str">
            <v>nonMaori</v>
          </cell>
          <cell r="F161">
            <v>1.0665009532431733</v>
          </cell>
          <cell r="G161">
            <v>1.2294309153310627</v>
          </cell>
          <cell r="H161">
            <v>1.4102129170026252</v>
          </cell>
        </row>
        <row r="162">
          <cell r="A162" t="str">
            <v>2003Chronic rheumatic heart disease mortality, 15+ yearsFnonMaori</v>
          </cell>
          <cell r="B162">
            <v>2003</v>
          </cell>
          <cell r="C162" t="str">
            <v>Chronic rheumatic heart disease mortality, 15+ years</v>
          </cell>
          <cell r="D162" t="str">
            <v>F</v>
          </cell>
          <cell r="E162" t="str">
            <v>nonMaori</v>
          </cell>
          <cell r="F162">
            <v>1.1735268230863511</v>
          </cell>
          <cell r="G162">
            <v>1.3412810825668426</v>
          </cell>
          <cell r="H162">
            <v>1.5262870544122229</v>
          </cell>
        </row>
        <row r="163">
          <cell r="A163" t="str">
            <v>2004Chronic rheumatic heart disease mortality, 15+ yearsFnonMaori</v>
          </cell>
          <cell r="B163">
            <v>2004</v>
          </cell>
          <cell r="C163" t="str">
            <v>Chronic rheumatic heart disease mortality, 15+ years</v>
          </cell>
          <cell r="D163" t="str">
            <v>F</v>
          </cell>
          <cell r="E163" t="str">
            <v>nonMaori</v>
          </cell>
          <cell r="F163">
            <v>1.2385221659679206</v>
          </cell>
          <cell r="G163">
            <v>1.4110635343014553</v>
          </cell>
          <cell r="H163">
            <v>1.6009172163350283</v>
          </cell>
        </row>
        <row r="164">
          <cell r="A164" t="str">
            <v>2005Chronic rheumatic heart disease mortality, 15+ yearsFnonMaori</v>
          </cell>
          <cell r="B164">
            <v>2005</v>
          </cell>
          <cell r="C164" t="str">
            <v>Chronic rheumatic heart disease mortality, 15+ years</v>
          </cell>
          <cell r="D164" t="str">
            <v>F</v>
          </cell>
          <cell r="E164" t="str">
            <v>nonMaori</v>
          </cell>
          <cell r="F164">
            <v>1.3783810077229322</v>
          </cell>
          <cell r="G164">
            <v>1.5610215673404129</v>
          </cell>
          <cell r="H164">
            <v>1.7611294078452475</v>
          </cell>
        </row>
        <row r="165">
          <cell r="A165" t="str">
            <v>2006Chronic rheumatic heart disease mortality, 15+ yearsFnonMaori</v>
          </cell>
          <cell r="B165">
            <v>2006</v>
          </cell>
          <cell r="C165" t="str">
            <v>Chronic rheumatic heart disease mortality, 15+ years</v>
          </cell>
          <cell r="D165" t="str">
            <v>F</v>
          </cell>
          <cell r="E165" t="str">
            <v>nonMaori</v>
          </cell>
          <cell r="F165">
            <v>1.1872785306359046</v>
          </cell>
          <cell r="G165">
            <v>1.3483168578441702</v>
          </cell>
          <cell r="H165">
            <v>1.5251051208884123</v>
          </cell>
        </row>
        <row r="166">
          <cell r="A166" t="str">
            <v>2007Chronic rheumatic heart disease mortality, 15+ yearsFnonMaori</v>
          </cell>
          <cell r="B166">
            <v>2007</v>
          </cell>
          <cell r="C166" t="str">
            <v>Chronic rheumatic heart disease mortality, 15+ years</v>
          </cell>
          <cell r="D166" t="str">
            <v>F</v>
          </cell>
          <cell r="E166" t="str">
            <v>nonMaori</v>
          </cell>
          <cell r="F166">
            <v>1.0183231973260138</v>
          </cell>
          <cell r="G166">
            <v>1.1608410984308357</v>
          </cell>
          <cell r="H166">
            <v>1.3177217759912156</v>
          </cell>
        </row>
        <row r="167">
          <cell r="A167" t="str">
            <v>2008Chronic rheumatic heart disease mortality, 15+ yearsFnonMaori</v>
          </cell>
          <cell r="B167">
            <v>2008</v>
          </cell>
          <cell r="C167" t="str">
            <v>Chronic rheumatic heart disease mortality, 15+ years</v>
          </cell>
          <cell r="D167" t="str">
            <v>F</v>
          </cell>
          <cell r="E167" t="str">
            <v>nonMaori</v>
          </cell>
          <cell r="F167">
            <v>1.0198325289184889</v>
          </cell>
          <cell r="G167">
            <v>1.1677614594339096</v>
          </cell>
          <cell r="H167">
            <v>1.3311169807701819</v>
          </cell>
        </row>
        <row r="168">
          <cell r="A168" t="str">
            <v>2009Chronic rheumatic heart disease mortality, 15+ yearsFnonMaori</v>
          </cell>
          <cell r="B168">
            <v>2009</v>
          </cell>
          <cell r="C168" t="str">
            <v>Chronic rheumatic heart disease mortality, 15+ years</v>
          </cell>
          <cell r="D168" t="str">
            <v>F</v>
          </cell>
          <cell r="E168" t="str">
            <v>nonMaori</v>
          </cell>
          <cell r="F168">
            <v>0.92190813571345276</v>
          </cell>
          <cell r="G168">
            <v>1.0710846055772905</v>
          </cell>
          <cell r="H168">
            <v>1.2375250253276033</v>
          </cell>
        </row>
        <row r="169">
          <cell r="A169" t="str">
            <v>2010Chronic rheumatic heart disease mortality, 15+ yearsFnonMaori</v>
          </cell>
          <cell r="B169">
            <v>2010</v>
          </cell>
          <cell r="C169" t="str">
            <v>Chronic rheumatic heart disease mortality, 15+ years</v>
          </cell>
          <cell r="D169" t="str">
            <v>F</v>
          </cell>
          <cell r="E169" t="str">
            <v>nonMaori</v>
          </cell>
          <cell r="F169">
            <v>0.98951678762535755</v>
          </cell>
          <cell r="G169">
            <v>1.1620899652567407</v>
          </cell>
          <cell r="H169">
            <v>1.3561049026809486</v>
          </cell>
        </row>
        <row r="170">
          <cell r="A170" t="str">
            <v>2011Chronic rheumatic heart disease mortality, 15+ yearsFnonMaori</v>
          </cell>
          <cell r="B170">
            <v>2011</v>
          </cell>
          <cell r="C170" t="str">
            <v>Chronic rheumatic heart disease mortality, 15+ years</v>
          </cell>
          <cell r="D170" t="str">
            <v>F</v>
          </cell>
          <cell r="E170" t="str">
            <v>nonMaori</v>
          </cell>
          <cell r="F170">
            <v>0.89806600853956642</v>
          </cell>
          <cell r="G170">
            <v>1.0580809395500965</v>
          </cell>
          <cell r="H170">
            <v>1.2383841264099411</v>
          </cell>
        </row>
        <row r="171">
          <cell r="A171" t="str">
            <v>2012Chronic rheumatic heart disease mortality, 15+ yearsFnonMaori</v>
          </cell>
          <cell r="B171">
            <v>2012</v>
          </cell>
          <cell r="C171" t="str">
            <v>Chronic rheumatic heart disease mortality, 15+ years</v>
          </cell>
          <cell r="D171" t="str">
            <v>F</v>
          </cell>
          <cell r="E171" t="str">
            <v>nonMaori</v>
          </cell>
          <cell r="F171">
            <v>0.9169462073391722</v>
          </cell>
          <cell r="G171">
            <v>1.0710303194234911</v>
          </cell>
          <cell r="H171">
            <v>1.2435969721003632</v>
          </cell>
        </row>
        <row r="172">
          <cell r="A172" t="str">
            <v>1996Chronic rheumatic heart disease mortality, 15+ yearsMMaori</v>
          </cell>
          <cell r="B172">
            <v>1996</v>
          </cell>
          <cell r="C172" t="str">
            <v>Chronic rheumatic heart disease mortality, 15+ years</v>
          </cell>
          <cell r="D172" t="str">
            <v>M</v>
          </cell>
          <cell r="E172" t="str">
            <v>Maori</v>
          </cell>
          <cell r="F172">
            <v>7.350414156741123</v>
          </cell>
          <cell r="G172">
            <v>10.077248433037767</v>
          </cell>
          <cell r="H172">
            <v>13.484151258236309</v>
          </cell>
          <cell r="I172">
            <v>4.9284698930701936</v>
          </cell>
          <cell r="J172">
            <v>7.1520563184697252</v>
          </cell>
          <cell r="K172">
            <v>10.378862140252943</v>
          </cell>
        </row>
        <row r="173">
          <cell r="A173" t="str">
            <v>1997Chronic rheumatic heart disease mortality, 15+ yearsMMaori</v>
          </cell>
          <cell r="B173">
            <v>1997</v>
          </cell>
          <cell r="C173" t="str">
            <v>Chronic rheumatic heart disease mortality, 15+ years</v>
          </cell>
          <cell r="D173" t="str">
            <v>M</v>
          </cell>
          <cell r="E173" t="str">
            <v>Maori</v>
          </cell>
          <cell r="F173">
            <v>6.7810566598603188</v>
          </cell>
          <cell r="G173">
            <v>9.3325658862427172</v>
          </cell>
          <cell r="H173">
            <v>12.528534100591306</v>
          </cell>
          <cell r="I173">
            <v>4.9111277503292827</v>
          </cell>
          <cell r="J173">
            <v>7.1192991607006997</v>
          </cell>
          <cell r="K173">
            <v>10.320322157401707</v>
          </cell>
        </row>
        <row r="174">
          <cell r="A174" t="str">
            <v>1998Chronic rheumatic heart disease mortality, 15+ yearsMMaori</v>
          </cell>
          <cell r="B174">
            <v>1998</v>
          </cell>
          <cell r="C174" t="str">
            <v>Chronic rheumatic heart disease mortality, 15+ years</v>
          </cell>
          <cell r="D174" t="str">
            <v>M</v>
          </cell>
          <cell r="E174" t="str">
            <v>Maori</v>
          </cell>
          <cell r="F174">
            <v>6.3648699877735995</v>
          </cell>
          <cell r="G174">
            <v>8.7948409275631221</v>
          </cell>
          <cell r="H174">
            <v>11.846593012851098</v>
          </cell>
          <cell r="I174">
            <v>4.9724157393147737</v>
          </cell>
          <cell r="J174">
            <v>7.24514660275198</v>
          </cell>
          <cell r="K174">
            <v>10.556669443452904</v>
          </cell>
        </row>
        <row r="175">
          <cell r="A175" t="str">
            <v>1999Chronic rheumatic heart disease mortality, 15+ yearsMMaori</v>
          </cell>
          <cell r="B175">
            <v>1999</v>
          </cell>
          <cell r="C175" t="str">
            <v>Chronic rheumatic heart disease mortality, 15+ years</v>
          </cell>
          <cell r="D175" t="str">
            <v>M</v>
          </cell>
          <cell r="E175" t="str">
            <v>Maori</v>
          </cell>
          <cell r="F175">
            <v>6.9350920200194626</v>
          </cell>
          <cell r="G175">
            <v>9.4057967516812209</v>
          </cell>
          <cell r="H175">
            <v>12.470721904072493</v>
          </cell>
          <cell r="I175">
            <v>5.0660568521935749</v>
          </cell>
          <cell r="J175">
            <v>7.2763903016501521</v>
          </cell>
          <cell r="K175">
            <v>10.451097839342864</v>
          </cell>
        </row>
        <row r="176">
          <cell r="A176" t="str">
            <v>2000Chronic rheumatic heart disease mortality, 15+ yearsMMaori</v>
          </cell>
          <cell r="B176">
            <v>2000</v>
          </cell>
          <cell r="C176" t="str">
            <v>Chronic rheumatic heart disease mortality, 15+ years</v>
          </cell>
          <cell r="D176" t="str">
            <v>M</v>
          </cell>
          <cell r="E176" t="str">
            <v>Maori</v>
          </cell>
          <cell r="F176">
            <v>7.0152815473562731</v>
          </cell>
          <cell r="G176">
            <v>9.4517641699973645</v>
          </cell>
          <cell r="H176">
            <v>12.460972737767909</v>
          </cell>
          <cell r="I176">
            <v>5.2455517877930609</v>
          </cell>
          <cell r="J176">
            <v>7.5526432069213092</v>
          </cell>
          <cell r="K176">
            <v>10.874436421311902</v>
          </cell>
        </row>
        <row r="177">
          <cell r="A177" t="str">
            <v>2001Chronic rheumatic heart disease mortality, 15+ yearsMMaori</v>
          </cell>
          <cell r="B177">
            <v>2001</v>
          </cell>
          <cell r="C177" t="str">
            <v>Chronic rheumatic heart disease mortality, 15+ years</v>
          </cell>
          <cell r="D177" t="str">
            <v>M</v>
          </cell>
          <cell r="E177" t="str">
            <v>Maori</v>
          </cell>
          <cell r="F177">
            <v>5.3662899878140324</v>
          </cell>
          <cell r="G177">
            <v>7.4779276487778334</v>
          </cell>
          <cell r="H177">
            <v>10.144653235021071</v>
          </cell>
          <cell r="I177">
            <v>4.4462050519147764</v>
          </cell>
          <cell r="J177">
            <v>6.5820412002587982</v>
          </cell>
          <cell r="K177">
            <v>9.7438750251176387</v>
          </cell>
        </row>
        <row r="178">
          <cell r="A178" t="str">
            <v>2002Chronic rheumatic heart disease mortality, 15+ yearsMMaori</v>
          </cell>
          <cell r="B178">
            <v>2002</v>
          </cell>
          <cell r="C178" t="str">
            <v>Chronic rheumatic heart disease mortality, 15+ years</v>
          </cell>
          <cell r="D178" t="str">
            <v>M</v>
          </cell>
          <cell r="E178" t="str">
            <v>Maori</v>
          </cell>
          <cell r="F178">
            <v>5.0386164699183533</v>
          </cell>
          <cell r="G178">
            <v>7.0527898497353529</v>
          </cell>
          <cell r="H178">
            <v>9.6038980109101271</v>
          </cell>
          <cell r="I178">
            <v>4.5073883437199882</v>
          </cell>
          <cell r="J178">
            <v>6.6781516718410714</v>
          </cell>
          <cell r="K178">
            <v>9.8943570758109569</v>
          </cell>
        </row>
        <row r="179">
          <cell r="A179" t="str">
            <v>2003Chronic rheumatic heart disease mortality, 15+ yearsMMaori</v>
          </cell>
          <cell r="B179">
            <v>2003</v>
          </cell>
          <cell r="C179" t="str">
            <v>Chronic rheumatic heart disease mortality, 15+ years</v>
          </cell>
          <cell r="D179" t="str">
            <v>M</v>
          </cell>
          <cell r="E179" t="str">
            <v>Maori</v>
          </cell>
          <cell r="F179">
            <v>5.0285056774683214</v>
          </cell>
          <cell r="G179">
            <v>7.0072250517520471</v>
          </cell>
          <cell r="H179">
            <v>9.5060920121893844</v>
          </cell>
          <cell r="I179">
            <v>4.4458908050418211</v>
          </cell>
          <cell r="J179">
            <v>6.5618985656112807</v>
          </cell>
          <cell r="K179">
            <v>9.68501357175513</v>
          </cell>
        </row>
        <row r="180">
          <cell r="A180" t="str">
            <v>2004Chronic rheumatic heart disease mortality, 15+ yearsMMaori</v>
          </cell>
          <cell r="B180">
            <v>2004</v>
          </cell>
          <cell r="C180" t="str">
            <v>Chronic rheumatic heart disease mortality, 15+ years</v>
          </cell>
          <cell r="D180" t="str">
            <v>M</v>
          </cell>
          <cell r="E180" t="str">
            <v>Maori</v>
          </cell>
          <cell r="F180">
            <v>5.4718408537729086</v>
          </cell>
          <cell r="G180">
            <v>7.5017677226996433</v>
          </cell>
          <cell r="H180">
            <v>10.037955434878961</v>
          </cell>
          <cell r="I180">
            <v>3.783945915414149</v>
          </cell>
          <cell r="J180">
            <v>5.434102139477555</v>
          </cell>
          <cell r="K180">
            <v>7.8038816416440708</v>
          </cell>
        </row>
        <row r="181">
          <cell r="A181" t="str">
            <v>2005Chronic rheumatic heart disease mortality, 15+ yearsMMaori</v>
          </cell>
          <cell r="B181">
            <v>2005</v>
          </cell>
          <cell r="C181" t="str">
            <v>Chronic rheumatic heart disease mortality, 15+ years</v>
          </cell>
          <cell r="D181" t="str">
            <v>M</v>
          </cell>
          <cell r="E181" t="str">
            <v>Maori</v>
          </cell>
          <cell r="F181">
            <v>6.5442106688255173</v>
          </cell>
          <cell r="G181">
            <v>8.7113186344855329</v>
          </cell>
          <cell r="H181">
            <v>11.36638117065649</v>
          </cell>
          <cell r="I181">
            <v>4.0239212908369044</v>
          </cell>
          <cell r="J181">
            <v>5.6092440386324505</v>
          </cell>
          <cell r="K181">
            <v>7.8191436687842888</v>
          </cell>
        </row>
        <row r="182">
          <cell r="A182" t="str">
            <v>2006Chronic rheumatic heart disease mortality, 15+ yearsMMaori</v>
          </cell>
          <cell r="B182">
            <v>2006</v>
          </cell>
          <cell r="C182" t="str">
            <v>Chronic rheumatic heart disease mortality, 15+ years</v>
          </cell>
          <cell r="D182" t="str">
            <v>M</v>
          </cell>
          <cell r="E182" t="str">
            <v>Maori</v>
          </cell>
          <cell r="F182">
            <v>6.3799984980720659</v>
          </cell>
          <cell r="G182">
            <v>8.4689849752798185</v>
          </cell>
          <cell r="H182">
            <v>11.023548042105107</v>
          </cell>
          <cell r="I182">
            <v>3.6874543207374568</v>
          </cell>
          <cell r="J182">
            <v>5.1191693748088101</v>
          </cell>
          <cell r="K182">
            <v>7.1067714495076055</v>
          </cell>
        </row>
        <row r="183">
          <cell r="A183" t="str">
            <v>2007Chronic rheumatic heart disease mortality, 15+ yearsMMaori</v>
          </cell>
          <cell r="B183">
            <v>2007</v>
          </cell>
          <cell r="C183" t="str">
            <v>Chronic rheumatic heart disease mortality, 15+ years</v>
          </cell>
          <cell r="D183" t="str">
            <v>M</v>
          </cell>
          <cell r="E183" t="str">
            <v>Maori</v>
          </cell>
          <cell r="F183">
            <v>8.1856488908982268</v>
          </cell>
          <cell r="G183">
            <v>10.480873157351299</v>
          </cell>
          <cell r="H183">
            <v>13.220195366969579</v>
          </cell>
          <cell r="I183">
            <v>5.4931542431745797</v>
          </cell>
          <cell r="J183">
            <v>7.515754076175301</v>
          </cell>
          <cell r="K183">
            <v>10.283082694015375</v>
          </cell>
        </row>
        <row r="184">
          <cell r="A184" t="str">
            <v>2008Chronic rheumatic heart disease mortality, 15+ yearsMMaori</v>
          </cell>
          <cell r="B184">
            <v>2008</v>
          </cell>
          <cell r="C184" t="str">
            <v>Chronic rheumatic heart disease mortality, 15+ years</v>
          </cell>
          <cell r="D184" t="str">
            <v>M</v>
          </cell>
          <cell r="E184" t="str">
            <v>Maori</v>
          </cell>
          <cell r="F184">
            <v>6.8911199220790467</v>
          </cell>
          <cell r="G184">
            <v>8.9678210463011911</v>
          </cell>
          <cell r="H184">
            <v>11.473738752050282</v>
          </cell>
          <cell r="I184">
            <v>4.8453610138672873</v>
          </cell>
          <cell r="J184">
            <v>6.7612442419265273</v>
          </cell>
          <cell r="K184">
            <v>9.4346785653641092</v>
          </cell>
        </row>
        <row r="185">
          <cell r="A185" t="str">
            <v>2009Chronic rheumatic heart disease mortality, 15+ yearsMMaori</v>
          </cell>
          <cell r="B185">
            <v>2009</v>
          </cell>
          <cell r="C185" t="str">
            <v>Chronic rheumatic heart disease mortality, 15+ years</v>
          </cell>
          <cell r="D185" t="str">
            <v>M</v>
          </cell>
          <cell r="E185" t="str">
            <v>Maori</v>
          </cell>
          <cell r="F185">
            <v>5.8476801246232188</v>
          </cell>
          <cell r="G185">
            <v>7.7208285223903292</v>
          </cell>
          <cell r="H185">
            <v>10.003228885994714</v>
          </cell>
          <cell r="I185">
            <v>5.5959488773473351</v>
          </cell>
          <cell r="J185">
            <v>8.0409510565256976</v>
          </cell>
          <cell r="K185">
            <v>11.55423241180346</v>
          </cell>
        </row>
        <row r="186">
          <cell r="A186" t="str">
            <v>2010Chronic rheumatic heart disease mortality, 15+ yearsMMaori</v>
          </cell>
          <cell r="B186">
            <v>2010</v>
          </cell>
          <cell r="C186" t="str">
            <v>Chronic rheumatic heart disease mortality, 15+ years</v>
          </cell>
          <cell r="D186" t="str">
            <v>M</v>
          </cell>
          <cell r="E186" t="str">
            <v>Maori</v>
          </cell>
          <cell r="F186">
            <v>3.5844927318696893</v>
          </cell>
          <cell r="G186">
            <v>5.0407875723447209</v>
          </cell>
          <cell r="H186">
            <v>6.8909225522910038</v>
          </cell>
          <cell r="I186">
            <v>3.7071334451008231</v>
          </cell>
          <cell r="J186">
            <v>5.5999050305433871</v>
          </cell>
          <cell r="K186">
            <v>8.459079451954354</v>
          </cell>
        </row>
        <row r="187">
          <cell r="A187" t="str">
            <v>2011Chronic rheumatic heart disease mortality, 15+ yearsMMaori</v>
          </cell>
          <cell r="B187">
            <v>2011</v>
          </cell>
          <cell r="C187" t="str">
            <v>Chronic rheumatic heart disease mortality, 15+ years</v>
          </cell>
          <cell r="D187" t="str">
            <v>M</v>
          </cell>
          <cell r="E187" t="str">
            <v>Maori</v>
          </cell>
          <cell r="F187">
            <v>2.6993388521382493</v>
          </cell>
          <cell r="G187">
            <v>3.9464061016865477</v>
          </cell>
          <cell r="H187">
            <v>5.5711479164553648</v>
          </cell>
          <cell r="I187">
            <v>2.9884097917742918</v>
          </cell>
          <cell r="J187">
            <v>4.6752868040147275</v>
          </cell>
          <cell r="K187">
            <v>7.3143605538838878</v>
          </cell>
        </row>
        <row r="188">
          <cell r="A188" t="str">
            <v>2012Chronic rheumatic heart disease mortality, 15+ yearsMMaori</v>
          </cell>
          <cell r="B188">
            <v>2012</v>
          </cell>
          <cell r="C188" t="str">
            <v>Chronic rheumatic heart disease mortality, 15+ years</v>
          </cell>
          <cell r="D188" t="str">
            <v>M</v>
          </cell>
          <cell r="E188" t="str">
            <v>Maori</v>
          </cell>
          <cell r="F188">
            <v>3.1261378025723969</v>
          </cell>
          <cell r="G188">
            <v>4.4399546288448528</v>
          </cell>
          <cell r="H188">
            <v>6.1198925988708934</v>
          </cell>
          <cell r="I188">
            <v>3.3161614573636986</v>
          </cell>
          <cell r="J188">
            <v>5.0525518562270735</v>
          </cell>
          <cell r="K188">
            <v>7.6981415374624911</v>
          </cell>
        </row>
        <row r="189">
          <cell r="A189" t="str">
            <v>1996Chronic rheumatic heart disease mortality, 15+ yearsMnonMaori</v>
          </cell>
          <cell r="B189">
            <v>1996</v>
          </cell>
          <cell r="C189" t="str">
            <v>Chronic rheumatic heart disease mortality, 15+ years</v>
          </cell>
          <cell r="D189" t="str">
            <v>M</v>
          </cell>
          <cell r="E189" t="str">
            <v>nonMaori</v>
          </cell>
          <cell r="F189">
            <v>1.1500715905520991</v>
          </cell>
          <cell r="G189">
            <v>1.409000151049415</v>
          </cell>
          <cell r="H189">
            <v>1.7088224620735477</v>
          </cell>
        </row>
        <row r="190">
          <cell r="A190" t="str">
            <v>1997Chronic rheumatic heart disease mortality, 15+ yearsMnonMaori</v>
          </cell>
          <cell r="B190">
            <v>1997</v>
          </cell>
          <cell r="C190" t="str">
            <v>Chronic rheumatic heart disease mortality, 15+ years</v>
          </cell>
          <cell r="D190" t="str">
            <v>M</v>
          </cell>
          <cell r="E190" t="str">
            <v>nonMaori</v>
          </cell>
          <cell r="F190">
            <v>1.0763710746735302</v>
          </cell>
          <cell r="G190">
            <v>1.3108826691480375</v>
          </cell>
          <cell r="H190">
            <v>1.5813146558881259</v>
          </cell>
        </row>
        <row r="191">
          <cell r="A191" t="str">
            <v>1998Chronic rheumatic heart disease mortality, 15+ yearsMnonMaori</v>
          </cell>
          <cell r="B191">
            <v>1998</v>
          </cell>
          <cell r="C191" t="str">
            <v>Chronic rheumatic heart disease mortality, 15+ years</v>
          </cell>
          <cell r="D191" t="str">
            <v>M</v>
          </cell>
          <cell r="E191" t="str">
            <v>nonMaori</v>
          </cell>
          <cell r="F191">
            <v>1.0013129661484279</v>
          </cell>
          <cell r="G191">
            <v>1.2138941293779357</v>
          </cell>
          <cell r="H191">
            <v>1.4582576576868673</v>
          </cell>
        </row>
        <row r="192">
          <cell r="A192" t="str">
            <v>1999Chronic rheumatic heart disease mortality, 15+ yearsMnonMaori</v>
          </cell>
          <cell r="B192">
            <v>1999</v>
          </cell>
          <cell r="C192" t="str">
            <v>Chronic rheumatic heart disease mortality, 15+ years</v>
          </cell>
          <cell r="D192" t="str">
            <v>M</v>
          </cell>
          <cell r="E192" t="str">
            <v>nonMaori</v>
          </cell>
          <cell r="F192">
            <v>1.07346436836169</v>
          </cell>
          <cell r="G192">
            <v>1.2926459909040557</v>
          </cell>
          <cell r="H192">
            <v>1.5434211127958071</v>
          </cell>
        </row>
        <row r="193">
          <cell r="A193" t="str">
            <v>2000Chronic rheumatic heart disease mortality, 15+ yearsMnonMaori</v>
          </cell>
          <cell r="B193">
            <v>2000</v>
          </cell>
          <cell r="C193" t="str">
            <v>Chronic rheumatic heart disease mortality, 15+ years</v>
          </cell>
          <cell r="D193" t="str">
            <v>M</v>
          </cell>
          <cell r="E193" t="str">
            <v>nonMaori</v>
          </cell>
          <cell r="F193">
            <v>1.0367235300595261</v>
          </cell>
          <cell r="G193">
            <v>1.2514511689544243</v>
          </cell>
          <cell r="H193">
            <v>1.4975479041933424</v>
          </cell>
        </row>
        <row r="194">
          <cell r="A194" t="str">
            <v>2001Chronic rheumatic heart disease mortality, 15+ yearsMnonMaori</v>
          </cell>
          <cell r="B194">
            <v>2001</v>
          </cell>
          <cell r="C194" t="str">
            <v>Chronic rheumatic heart disease mortality, 15+ years</v>
          </cell>
          <cell r="D194" t="str">
            <v>M</v>
          </cell>
          <cell r="E194" t="str">
            <v>nonMaori</v>
          </cell>
          <cell r="F194">
            <v>0.93197365444927638</v>
          </cell>
          <cell r="G194">
            <v>1.1361107324098503</v>
          </cell>
          <cell r="H194">
            <v>1.3716718295260817</v>
          </cell>
        </row>
        <row r="195">
          <cell r="A195" t="str">
            <v>2002Chronic rheumatic heart disease mortality, 15+ yearsMnonMaori</v>
          </cell>
          <cell r="B195">
            <v>2002</v>
          </cell>
          <cell r="C195" t="str">
            <v>Chronic rheumatic heart disease mortality, 15+ years</v>
          </cell>
          <cell r="D195" t="str">
            <v>M</v>
          </cell>
          <cell r="E195" t="str">
            <v>nonMaori</v>
          </cell>
          <cell r="F195">
            <v>0.86716723819074071</v>
          </cell>
          <cell r="G195">
            <v>1.0560990819471758</v>
          </cell>
          <cell r="H195">
            <v>1.2739698187011947</v>
          </cell>
        </row>
        <row r="196">
          <cell r="A196" t="str">
            <v>2003Chronic rheumatic heart disease mortality, 15+ yearsMnonMaori</v>
          </cell>
          <cell r="B196">
            <v>2003</v>
          </cell>
          <cell r="C196" t="str">
            <v>Chronic rheumatic heart disease mortality, 15+ years</v>
          </cell>
          <cell r="D196" t="str">
            <v>M</v>
          </cell>
          <cell r="E196" t="str">
            <v>nonMaori</v>
          </cell>
          <cell r="F196">
            <v>0.87927714416134772</v>
          </cell>
          <cell r="G196">
            <v>1.0678654937573362</v>
          </cell>
          <cell r="H196">
            <v>1.2849196747170946</v>
          </cell>
        </row>
        <row r="197">
          <cell r="A197" t="str">
            <v>2004Chronic rheumatic heart disease mortality, 15+ yearsMnonMaori</v>
          </cell>
          <cell r="B197">
            <v>2004</v>
          </cell>
          <cell r="C197" t="str">
            <v>Chronic rheumatic heart disease mortality, 15+ years</v>
          </cell>
          <cell r="D197" t="str">
            <v>M</v>
          </cell>
          <cell r="E197" t="str">
            <v>nonMaori</v>
          </cell>
          <cell r="F197">
            <v>1.1627820464589638</v>
          </cell>
          <cell r="G197">
            <v>1.3804981080868823</v>
          </cell>
          <cell r="H197">
            <v>1.6271413603545581</v>
          </cell>
        </row>
        <row r="198">
          <cell r="A198" t="str">
            <v>2005Chronic rheumatic heart disease mortality, 15+ yearsMnonMaori</v>
          </cell>
          <cell r="B198">
            <v>2005</v>
          </cell>
          <cell r="C198" t="str">
            <v>Chronic rheumatic heart disease mortality, 15+ years</v>
          </cell>
          <cell r="D198" t="str">
            <v>M</v>
          </cell>
          <cell r="E198" t="str">
            <v>nonMaori</v>
          </cell>
          <cell r="F198">
            <v>1.3270629187062497</v>
          </cell>
          <cell r="G198">
            <v>1.5530289954382832</v>
          </cell>
          <cell r="H198">
            <v>1.8064414401785773</v>
          </cell>
        </row>
        <row r="199">
          <cell r="A199" t="str">
            <v>2006Chronic rheumatic heart disease mortality, 15+ yearsMnonMaori</v>
          </cell>
          <cell r="B199">
            <v>2006</v>
          </cell>
          <cell r="C199" t="str">
            <v>Chronic rheumatic heart disease mortality, 15+ years</v>
          </cell>
          <cell r="D199" t="str">
            <v>M</v>
          </cell>
          <cell r="E199" t="str">
            <v>nonMaori</v>
          </cell>
          <cell r="F199">
            <v>1.4227388274648864</v>
          </cell>
          <cell r="G199">
            <v>1.6543670183985886</v>
          </cell>
          <cell r="H199">
            <v>1.9129571600210624</v>
          </cell>
        </row>
        <row r="200">
          <cell r="A200" t="str">
            <v>2007Chronic rheumatic heart disease mortality, 15+ yearsMnonMaori</v>
          </cell>
          <cell r="B200">
            <v>2007</v>
          </cell>
          <cell r="C200" t="str">
            <v>Chronic rheumatic heart disease mortality, 15+ years</v>
          </cell>
          <cell r="D200" t="str">
            <v>M</v>
          </cell>
          <cell r="E200" t="str">
            <v>nonMaori</v>
          </cell>
          <cell r="F200">
            <v>1.1849173775722335</v>
          </cell>
          <cell r="G200">
            <v>1.3945205033484704</v>
          </cell>
          <cell r="H200">
            <v>1.6305179888242649</v>
          </cell>
        </row>
        <row r="201">
          <cell r="A201" t="str">
            <v>2008Chronic rheumatic heart disease mortality, 15+ yearsMnonMaori</v>
          </cell>
          <cell r="B201">
            <v>2008</v>
          </cell>
          <cell r="C201" t="str">
            <v>Chronic rheumatic heart disease mortality, 15+ years</v>
          </cell>
          <cell r="D201" t="str">
            <v>M</v>
          </cell>
          <cell r="E201" t="str">
            <v>nonMaori</v>
          </cell>
          <cell r="F201">
            <v>1.1185738382433752</v>
          </cell>
          <cell r="G201">
            <v>1.3263566180159065</v>
          </cell>
          <cell r="H201">
            <v>1.561540950510115</v>
          </cell>
        </row>
        <row r="202">
          <cell r="A202" t="str">
            <v>2009Chronic rheumatic heart disease mortality, 15+ yearsMnonMaori</v>
          </cell>
          <cell r="B202">
            <v>2009</v>
          </cell>
          <cell r="C202" t="str">
            <v>Chronic rheumatic heart disease mortality, 15+ years</v>
          </cell>
          <cell r="D202" t="str">
            <v>M</v>
          </cell>
          <cell r="E202" t="str">
            <v>nonMaori</v>
          </cell>
          <cell r="F202">
            <v>0.78766121585190241</v>
          </cell>
          <cell r="G202">
            <v>0.96018847374085536</v>
          </cell>
          <cell r="H202">
            <v>1.1592738655608847</v>
          </cell>
        </row>
        <row r="203">
          <cell r="A203" t="str">
            <v>2010Chronic rheumatic heart disease mortality, 15+ yearsMnonMaori</v>
          </cell>
          <cell r="B203">
            <v>2010</v>
          </cell>
          <cell r="C203" t="str">
            <v>Chronic rheumatic heart disease mortality, 15+ years</v>
          </cell>
          <cell r="D203" t="str">
            <v>M</v>
          </cell>
          <cell r="E203" t="str">
            <v>nonMaori</v>
          </cell>
          <cell r="F203">
            <v>0.73396956356789989</v>
          </cell>
          <cell r="G203">
            <v>0.9001559035110257</v>
          </cell>
          <cell r="H203">
            <v>1.0927278498386839</v>
          </cell>
        </row>
        <row r="204">
          <cell r="A204" t="str">
            <v>2011Chronic rheumatic heart disease mortality, 15+ yearsMnonMaori</v>
          </cell>
          <cell r="B204">
            <v>2011</v>
          </cell>
          <cell r="C204" t="str">
            <v>Chronic rheumatic heart disease mortality, 15+ years</v>
          </cell>
          <cell r="D204" t="str">
            <v>M</v>
          </cell>
          <cell r="E204" t="str">
            <v>nonMaori</v>
          </cell>
          <cell r="F204">
            <v>0.6845076317516422</v>
          </cell>
          <cell r="G204">
            <v>0.84409925361107663</v>
          </cell>
          <cell r="H204">
            <v>1.0297295057198472</v>
          </cell>
        </row>
        <row r="205">
          <cell r="A205" t="str">
            <v>2012Chronic rheumatic heart disease mortality, 15+ yearsMnonMaori</v>
          </cell>
          <cell r="B205">
            <v>2012</v>
          </cell>
          <cell r="C205" t="str">
            <v>Chronic rheumatic heart disease mortality, 15+ years</v>
          </cell>
          <cell r="D205" t="str">
            <v>M</v>
          </cell>
          <cell r="E205" t="str">
            <v>nonMaori</v>
          </cell>
          <cell r="F205">
            <v>0.72421840042678409</v>
          </cell>
          <cell r="G205">
            <v>0.8787548856866817</v>
          </cell>
          <cell r="H205">
            <v>1.0565057318790898</v>
          </cell>
        </row>
        <row r="206">
          <cell r="A206" t="str">
            <v>1996Heart failure mortality, 35+ yearsTMaori</v>
          </cell>
          <cell r="B206">
            <v>1996</v>
          </cell>
          <cell r="C206" t="str">
            <v>Heart failure mortality, 35+ years</v>
          </cell>
          <cell r="D206" t="str">
            <v>T</v>
          </cell>
          <cell r="E206" t="str">
            <v>Maori</v>
          </cell>
          <cell r="F206">
            <v>15.610764199116248</v>
          </cell>
          <cell r="G206">
            <v>19.516604217762353</v>
          </cell>
          <cell r="H206">
            <v>24.102847439533718</v>
          </cell>
          <cell r="I206">
            <v>3.1538240995656359</v>
          </cell>
          <cell r="J206">
            <v>3.9315028884440517</v>
          </cell>
          <cell r="K206">
            <v>4.900943893469746</v>
          </cell>
        </row>
        <row r="207">
          <cell r="A207" t="str">
            <v>1997Heart failure mortality, 35+ yearsTMaori</v>
          </cell>
          <cell r="B207">
            <v>1997</v>
          </cell>
          <cell r="C207" t="str">
            <v>Heart failure mortality, 35+ years</v>
          </cell>
          <cell r="D207" t="str">
            <v>T</v>
          </cell>
          <cell r="E207" t="str">
            <v>Maori</v>
          </cell>
          <cell r="F207">
            <v>11.252610616196359</v>
          </cell>
          <cell r="G207">
            <v>14.519754905145685</v>
          </cell>
          <cell r="H207">
            <v>18.439575473058589</v>
          </cell>
          <cell r="I207">
            <v>2.7389210686094745</v>
          </cell>
          <cell r="J207">
            <v>3.5132758116259537</v>
          </cell>
          <cell r="K207">
            <v>4.506558100567128</v>
          </cell>
        </row>
        <row r="208">
          <cell r="A208" t="str">
            <v>1998Heart failure mortality, 35+ yearsTMaori</v>
          </cell>
          <cell r="B208">
            <v>1998</v>
          </cell>
          <cell r="C208" t="str">
            <v>Heart failure mortality, 35+ years</v>
          </cell>
          <cell r="D208" t="str">
            <v>T</v>
          </cell>
          <cell r="E208" t="str">
            <v>Maori</v>
          </cell>
          <cell r="F208">
            <v>10.682324547940338</v>
          </cell>
          <cell r="G208">
            <v>13.783888871980167</v>
          </cell>
          <cell r="H208">
            <v>17.505051622948212</v>
          </cell>
          <cell r="I208">
            <v>2.6941825827210617</v>
          </cell>
          <cell r="J208">
            <v>3.4585533384827674</v>
          </cell>
          <cell r="K208">
            <v>4.439784917267696</v>
          </cell>
        </row>
        <row r="209">
          <cell r="A209" t="str">
            <v>1999Heart failure mortality, 35+ yearsTMaori</v>
          </cell>
          <cell r="B209">
            <v>1999</v>
          </cell>
          <cell r="C209" t="str">
            <v>Heart failure mortality, 35+ years</v>
          </cell>
          <cell r="D209" t="str">
            <v>T</v>
          </cell>
          <cell r="E209" t="str">
            <v>Maori</v>
          </cell>
          <cell r="F209">
            <v>9.0286238865568897</v>
          </cell>
          <cell r="G209">
            <v>11.803345287252082</v>
          </cell>
          <cell r="H209">
            <v>15.161890810523722</v>
          </cell>
          <cell r="I209">
            <v>2.3203472285893976</v>
          </cell>
          <cell r="J209">
            <v>3.0100793766643186</v>
          </cell>
          <cell r="K209">
            <v>3.9048370615323926</v>
          </cell>
        </row>
        <row r="210">
          <cell r="A210" t="str">
            <v>2000Heart failure mortality, 35+ yearsTMaori</v>
          </cell>
          <cell r="B210">
            <v>2000</v>
          </cell>
          <cell r="C210" t="str">
            <v>Heart failure mortality, 35+ years</v>
          </cell>
          <cell r="D210" t="str">
            <v>T</v>
          </cell>
          <cell r="E210" t="str">
            <v>Maori</v>
          </cell>
          <cell r="F210">
            <v>7.8225845340550233</v>
          </cell>
          <cell r="G210">
            <v>10.328340897961311</v>
          </cell>
          <cell r="H210">
            <v>13.381563612670526</v>
          </cell>
          <cell r="I210">
            <v>1.8853414942623432</v>
          </cell>
          <cell r="J210">
            <v>2.46630801542091</v>
          </cell>
          <cell r="K210">
            <v>3.2262989200846759</v>
          </cell>
        </row>
        <row r="211">
          <cell r="A211" t="str">
            <v>2001Heart failure mortality, 35+ yearsTMaori</v>
          </cell>
          <cell r="B211">
            <v>2001</v>
          </cell>
          <cell r="C211" t="str">
            <v>Heart failure mortality, 35+ years</v>
          </cell>
          <cell r="D211" t="str">
            <v>T</v>
          </cell>
          <cell r="E211" t="str">
            <v>Maori</v>
          </cell>
          <cell r="F211">
            <v>8.0108741916732349</v>
          </cell>
          <cell r="G211">
            <v>10.472815716450743</v>
          </cell>
          <cell r="H211">
            <v>13.452769914564625</v>
          </cell>
          <cell r="I211">
            <v>1.969257660225495</v>
          </cell>
          <cell r="J211">
            <v>2.5542136515890146</v>
          </cell>
          <cell r="K211">
            <v>3.3129272566682002</v>
          </cell>
        </row>
        <row r="212">
          <cell r="A212" t="str">
            <v>2002Heart failure mortality, 35+ yearsTMaori</v>
          </cell>
          <cell r="B212">
            <v>2002</v>
          </cell>
          <cell r="C212" t="str">
            <v>Heart failure mortality, 35+ years</v>
          </cell>
          <cell r="D212" t="str">
            <v>T</v>
          </cell>
          <cell r="E212" t="str">
            <v>Maori</v>
          </cell>
          <cell r="F212">
            <v>6.2285572597600281</v>
          </cell>
          <cell r="G212">
            <v>8.3653563427690276</v>
          </cell>
          <cell r="H212">
            <v>10.998898686016414</v>
          </cell>
          <cell r="I212">
            <v>1.5450090120477644</v>
          </cell>
          <cell r="J212">
            <v>2.0503356279266787</v>
          </cell>
          <cell r="K212">
            <v>2.7209395895844288</v>
          </cell>
        </row>
        <row r="213">
          <cell r="A213" t="str">
            <v>2003Heart failure mortality, 35+ yearsTMaori</v>
          </cell>
          <cell r="B213">
            <v>2003</v>
          </cell>
          <cell r="C213" t="str">
            <v>Heart failure mortality, 35+ years</v>
          </cell>
          <cell r="D213" t="str">
            <v>T</v>
          </cell>
          <cell r="E213" t="str">
            <v>Maori</v>
          </cell>
          <cell r="F213">
            <v>5.8431732352859678</v>
          </cell>
          <cell r="G213">
            <v>7.8725700531828862</v>
          </cell>
          <cell r="H213">
            <v>10.379002167688167</v>
          </cell>
          <cell r="I213">
            <v>1.6774933207857159</v>
          </cell>
          <cell r="J213">
            <v>2.2332489948296215</v>
          </cell>
          <cell r="K213">
            <v>2.9731272316312296</v>
          </cell>
        </row>
        <row r="214">
          <cell r="A214" t="str">
            <v>2004Heart failure mortality, 35+ yearsTMaori</v>
          </cell>
          <cell r="B214">
            <v>2004</v>
          </cell>
          <cell r="C214" t="str">
            <v>Heart failure mortality, 35+ years</v>
          </cell>
          <cell r="D214" t="str">
            <v>T</v>
          </cell>
          <cell r="E214" t="str">
            <v>Maori</v>
          </cell>
          <cell r="F214">
            <v>4.3031730058858511</v>
          </cell>
          <cell r="G214">
            <v>6.0233548393213354</v>
          </cell>
          <cell r="H214">
            <v>8.2020997070449688</v>
          </cell>
          <cell r="I214">
            <v>1.3617810322022423</v>
          </cell>
          <cell r="J214">
            <v>1.874049262722473</v>
          </cell>
          <cell r="K214">
            <v>2.5790200891776394</v>
          </cell>
        </row>
        <row r="215">
          <cell r="A215" t="str">
            <v>2005Heart failure mortality, 35+ yearsTMaori</v>
          </cell>
          <cell r="B215">
            <v>2005</v>
          </cell>
          <cell r="C215" t="str">
            <v>Heart failure mortality, 35+ years</v>
          </cell>
          <cell r="D215" t="str">
            <v>T</v>
          </cell>
          <cell r="E215" t="str">
            <v>Maori</v>
          </cell>
          <cell r="F215">
            <v>4.9139280426415546</v>
          </cell>
          <cell r="G215">
            <v>6.687778433822646</v>
          </cell>
          <cell r="H215">
            <v>8.8933275564278755</v>
          </cell>
          <cell r="I215">
            <v>1.6711423974661057</v>
          </cell>
          <cell r="J215">
            <v>2.2484792764200319</v>
          </cell>
          <cell r="K215">
            <v>3.0252712540571447</v>
          </cell>
        </row>
        <row r="216">
          <cell r="A216" t="str">
            <v>2006Heart failure mortality, 35+ yearsTMaori</v>
          </cell>
          <cell r="B216">
            <v>2006</v>
          </cell>
          <cell r="C216" t="str">
            <v>Heart failure mortality, 35+ years</v>
          </cell>
          <cell r="D216" t="str">
            <v>T</v>
          </cell>
          <cell r="E216" t="str">
            <v>Maori</v>
          </cell>
          <cell r="F216">
            <v>4.1435453822979538</v>
          </cell>
          <cell r="G216">
            <v>5.7254621985132497</v>
          </cell>
          <cell r="H216">
            <v>7.7121600077698886</v>
          </cell>
          <cell r="I216">
            <v>1.4591162731595135</v>
          </cell>
          <cell r="J216">
            <v>1.9875556768216984</v>
          </cell>
          <cell r="K216">
            <v>2.7073768150855906</v>
          </cell>
        </row>
        <row r="217">
          <cell r="A217" t="str">
            <v>2007Heart failure mortality, 35+ yearsTMaori</v>
          </cell>
          <cell r="B217">
            <v>2007</v>
          </cell>
          <cell r="C217" t="str">
            <v>Heart failure mortality, 35+ years</v>
          </cell>
          <cell r="D217" t="str">
            <v>T</v>
          </cell>
          <cell r="E217" t="str">
            <v>Maori</v>
          </cell>
          <cell r="F217">
            <v>4.2845993173254326</v>
          </cell>
          <cell r="G217">
            <v>5.8312719810558384</v>
          </cell>
          <cell r="H217">
            <v>7.7543555474082133</v>
          </cell>
          <cell r="I217">
            <v>1.6567377305956941</v>
          </cell>
          <cell r="J217">
            <v>2.2286382558060174</v>
          </cell>
          <cell r="K217">
            <v>2.997956999178272</v>
          </cell>
        </row>
        <row r="218">
          <cell r="A218" t="str">
            <v>2008Heart failure mortality, 35+ yearsTMaori</v>
          </cell>
          <cell r="B218">
            <v>2008</v>
          </cell>
          <cell r="C218" t="str">
            <v>Heart failure mortality, 35+ years</v>
          </cell>
          <cell r="D218" t="str">
            <v>T</v>
          </cell>
          <cell r="E218" t="str">
            <v>Maori</v>
          </cell>
          <cell r="F218">
            <v>4.1501433793843896</v>
          </cell>
          <cell r="G218">
            <v>5.6286787549670425</v>
          </cell>
          <cell r="H218">
            <v>7.4628114229672624</v>
          </cell>
          <cell r="I218">
            <v>1.6769807110545119</v>
          </cell>
          <cell r="J218">
            <v>2.2536736775499322</v>
          </cell>
          <cell r="K218">
            <v>3.0286842367361833</v>
          </cell>
        </row>
        <row r="219">
          <cell r="A219" t="str">
            <v>2009Heart failure mortality, 35+ yearsTMaori</v>
          </cell>
          <cell r="B219">
            <v>2009</v>
          </cell>
          <cell r="C219" t="str">
            <v>Heart failure mortality, 35+ years</v>
          </cell>
          <cell r="D219" t="str">
            <v>T</v>
          </cell>
          <cell r="E219" t="str">
            <v>Maori</v>
          </cell>
          <cell r="F219">
            <v>4.238785729733026</v>
          </cell>
          <cell r="G219">
            <v>5.6929641345590145</v>
          </cell>
          <cell r="H219">
            <v>7.4851964666472277</v>
          </cell>
          <cell r="I219">
            <v>1.8577307533523624</v>
          </cell>
          <cell r="J219">
            <v>2.4841438675470351</v>
          </cell>
          <cell r="K219">
            <v>3.3217788657133092</v>
          </cell>
        </row>
        <row r="220">
          <cell r="A220" t="str">
            <v>2010Heart failure mortality, 35+ yearsTMaori</v>
          </cell>
          <cell r="B220">
            <v>2010</v>
          </cell>
          <cell r="C220" t="str">
            <v>Heart failure mortality, 35+ years</v>
          </cell>
          <cell r="D220" t="str">
            <v>T</v>
          </cell>
          <cell r="E220" t="str">
            <v>Maori</v>
          </cell>
          <cell r="F220">
            <v>3.7812977024626409</v>
          </cell>
          <cell r="G220">
            <v>5.1112051431182879</v>
          </cell>
          <cell r="H220">
            <v>6.7572842592327609</v>
          </cell>
          <cell r="I220">
            <v>1.7090905167335702</v>
          </cell>
          <cell r="J220">
            <v>2.3000153579388272</v>
          </cell>
          <cell r="K220">
            <v>3.0952548124044972</v>
          </cell>
        </row>
        <row r="221">
          <cell r="A221" t="str">
            <v>2011Heart failure mortality, 35+ yearsTMaori</v>
          </cell>
          <cell r="B221">
            <v>2011</v>
          </cell>
          <cell r="C221" t="str">
            <v>Heart failure mortality, 35+ years</v>
          </cell>
          <cell r="D221" t="str">
            <v>T</v>
          </cell>
          <cell r="E221" t="str">
            <v>Maori</v>
          </cell>
          <cell r="F221">
            <v>3.4925931900486202</v>
          </cell>
          <cell r="G221">
            <v>4.7368688961983052</v>
          </cell>
          <cell r="H221">
            <v>6.280400933603115</v>
          </cell>
          <cell r="I221">
            <v>1.7916648052426973</v>
          </cell>
          <cell r="J221">
            <v>2.4205460373532759</v>
          </cell>
          <cell r="K221">
            <v>3.270166998761237</v>
          </cell>
        </row>
        <row r="222">
          <cell r="A222" t="str">
            <v>2012Heart failure mortality, 35+ yearsTMaori</v>
          </cell>
          <cell r="B222">
            <v>2012</v>
          </cell>
          <cell r="C222" t="str">
            <v>Heart failure mortality, 35+ years</v>
          </cell>
          <cell r="D222" t="str">
            <v>T</v>
          </cell>
          <cell r="E222" t="str">
            <v>Maori</v>
          </cell>
          <cell r="F222">
            <v>3.6548508860344779</v>
          </cell>
          <cell r="G222">
            <v>4.8937022180631971</v>
          </cell>
          <cell r="H222">
            <v>6.4174393839892012</v>
          </cell>
          <cell r="I222">
            <v>1.9007017879648118</v>
          </cell>
          <cell r="J222">
            <v>2.5468925515697731</v>
          </cell>
          <cell r="K222">
            <v>3.4127719089417088</v>
          </cell>
        </row>
        <row r="223">
          <cell r="A223" t="str">
            <v>1996Heart failure mortality, 35+ yearsTnonMaori</v>
          </cell>
          <cell r="B223">
            <v>1996</v>
          </cell>
          <cell r="C223" t="str">
            <v>Heart failure mortality, 35+ years</v>
          </cell>
          <cell r="D223" t="str">
            <v>T</v>
          </cell>
          <cell r="E223" t="str">
            <v>nonMaori</v>
          </cell>
          <cell r="F223">
            <v>4.6796476933787865</v>
          </cell>
          <cell r="G223">
            <v>4.9641586872867158</v>
          </cell>
          <cell r="H223">
            <v>5.2614439012134753</v>
          </cell>
        </row>
        <row r="224">
          <cell r="A224" t="str">
            <v>1997Heart failure mortality, 35+ yearsTnonMaori</v>
          </cell>
          <cell r="B224">
            <v>1997</v>
          </cell>
          <cell r="C224" t="str">
            <v>Heart failure mortality, 35+ years</v>
          </cell>
          <cell r="D224" t="str">
            <v>T</v>
          </cell>
          <cell r="E224" t="str">
            <v>nonMaori</v>
          </cell>
          <cell r="F224">
            <v>3.8803627539757959</v>
          </cell>
          <cell r="G224">
            <v>4.1328252274124475</v>
          </cell>
          <cell r="H224">
            <v>4.3974012069362933</v>
          </cell>
        </row>
        <row r="225">
          <cell r="A225" t="str">
            <v>1998Heart failure mortality, 35+ yearsTnonMaori</v>
          </cell>
          <cell r="B225">
            <v>1998</v>
          </cell>
          <cell r="C225" t="str">
            <v>Heart failure mortality, 35+ years</v>
          </cell>
          <cell r="D225" t="str">
            <v>T</v>
          </cell>
          <cell r="E225" t="str">
            <v>nonMaori</v>
          </cell>
          <cell r="F225">
            <v>3.7388064098508358</v>
          </cell>
          <cell r="G225">
            <v>3.9854492682269931</v>
          </cell>
          <cell r="H225">
            <v>4.2440878100881454</v>
          </cell>
        </row>
        <row r="226">
          <cell r="A226" t="str">
            <v>1999Heart failure mortality, 35+ yearsTnonMaori</v>
          </cell>
          <cell r="B226">
            <v>1999</v>
          </cell>
          <cell r="C226" t="str">
            <v>Heart failure mortality, 35+ years</v>
          </cell>
          <cell r="D226" t="str">
            <v>T</v>
          </cell>
          <cell r="E226" t="str">
            <v>nonMaori</v>
          </cell>
          <cell r="F226">
            <v>3.6841769053155273</v>
          </cell>
          <cell r="G226">
            <v>3.9212737639936264</v>
          </cell>
          <cell r="H226">
            <v>4.1696259745498745</v>
          </cell>
        </row>
        <row r="227">
          <cell r="A227" t="str">
            <v>2000Heart failure mortality, 35+ yearsTnonMaori</v>
          </cell>
          <cell r="B227">
            <v>2000</v>
          </cell>
          <cell r="C227" t="str">
            <v>Heart failure mortality, 35+ years</v>
          </cell>
          <cell r="D227" t="str">
            <v>T</v>
          </cell>
          <cell r="E227" t="str">
            <v>nonMaori</v>
          </cell>
          <cell r="F227">
            <v>3.9424904324872596</v>
          </cell>
          <cell r="G227">
            <v>4.1877741277172289</v>
          </cell>
          <cell r="H227">
            <v>4.4443224341001581</v>
          </cell>
        </row>
        <row r="228">
          <cell r="A228" t="str">
            <v>2001Heart failure mortality, 35+ yearsTnonMaori</v>
          </cell>
          <cell r="B228">
            <v>2001</v>
          </cell>
          <cell r="C228" t="str">
            <v>Heart failure mortality, 35+ years</v>
          </cell>
          <cell r="D228" t="str">
            <v>T</v>
          </cell>
          <cell r="E228" t="str">
            <v>nonMaori</v>
          </cell>
          <cell r="F228">
            <v>3.8620971615413051</v>
          </cell>
          <cell r="G228">
            <v>4.1002113155003483</v>
          </cell>
          <cell r="H228">
            <v>4.3491641361381612</v>
          </cell>
        </row>
        <row r="229">
          <cell r="A229" t="str">
            <v>2002Heart failure mortality, 35+ yearsTnonMaori</v>
          </cell>
          <cell r="B229">
            <v>2002</v>
          </cell>
          <cell r="C229" t="str">
            <v>Heart failure mortality, 35+ years</v>
          </cell>
          <cell r="D229" t="str">
            <v>T</v>
          </cell>
          <cell r="E229" t="str">
            <v>nonMaori</v>
          </cell>
          <cell r="F229">
            <v>3.8437887916290778</v>
          </cell>
          <cell r="G229">
            <v>4.0799936502240692</v>
          </cell>
          <cell r="H229">
            <v>4.3269155624705702</v>
          </cell>
        </row>
        <row r="230">
          <cell r="A230" t="str">
            <v>2003Heart failure mortality, 35+ yearsTnonMaori</v>
          </cell>
          <cell r="B230">
            <v>2003</v>
          </cell>
          <cell r="C230" t="str">
            <v>Heart failure mortality, 35+ years</v>
          </cell>
          <cell r="D230" t="str">
            <v>T</v>
          </cell>
          <cell r="E230" t="str">
            <v>nonMaori</v>
          </cell>
          <cell r="F230">
            <v>3.3126331553770338</v>
          </cell>
          <cell r="G230">
            <v>3.5251644896781871</v>
          </cell>
          <cell r="H230">
            <v>3.7477546750879034</v>
          </cell>
        </row>
        <row r="231">
          <cell r="A231" t="str">
            <v>2004Heart failure mortality, 35+ yearsTnonMaori</v>
          </cell>
          <cell r="B231">
            <v>2004</v>
          </cell>
          <cell r="C231" t="str">
            <v>Heart failure mortality, 35+ years</v>
          </cell>
          <cell r="D231" t="str">
            <v>T</v>
          </cell>
          <cell r="E231" t="str">
            <v>nonMaori</v>
          </cell>
          <cell r="F231">
            <v>3.0148765127453974</v>
          </cell>
          <cell r="G231">
            <v>3.2140856481921261</v>
          </cell>
          <cell r="H231">
            <v>3.4229988731910983</v>
          </cell>
        </row>
        <row r="232">
          <cell r="A232" t="str">
            <v>2005Heart failure mortality, 35+ yearsTnonMaori</v>
          </cell>
          <cell r="B232">
            <v>2005</v>
          </cell>
          <cell r="C232" t="str">
            <v>Heart failure mortality, 35+ years</v>
          </cell>
          <cell r="D232" t="str">
            <v>T</v>
          </cell>
          <cell r="E232" t="str">
            <v>nonMaori</v>
          </cell>
          <cell r="F232">
            <v>2.7862421449678427</v>
          </cell>
          <cell r="G232">
            <v>2.9743562700167496</v>
          </cell>
          <cell r="H232">
            <v>3.1718293468993788</v>
          </cell>
        </row>
        <row r="233">
          <cell r="A233" t="str">
            <v>2006Heart failure mortality, 35+ yearsTnonMaori</v>
          </cell>
          <cell r="B233">
            <v>2006</v>
          </cell>
          <cell r="C233" t="str">
            <v>Heart failure mortality, 35+ years</v>
          </cell>
          <cell r="D233" t="str">
            <v>T</v>
          </cell>
          <cell r="E233" t="str">
            <v>nonMaori</v>
          </cell>
          <cell r="F233">
            <v>2.6997068163887072</v>
          </cell>
          <cell r="G233">
            <v>2.8806550001501541</v>
          </cell>
          <cell r="H233">
            <v>3.0705416718193148</v>
          </cell>
        </row>
        <row r="234">
          <cell r="A234" t="str">
            <v>2007Heart failure mortality, 35+ yearsTnonMaori</v>
          </cell>
          <cell r="B234">
            <v>2007</v>
          </cell>
          <cell r="C234" t="str">
            <v>Heart failure mortality, 35+ years</v>
          </cell>
          <cell r="D234" t="str">
            <v>T</v>
          </cell>
          <cell r="E234" t="str">
            <v>nonMaori</v>
          </cell>
          <cell r="F234">
            <v>2.448802810066689</v>
          </cell>
          <cell r="G234">
            <v>2.6165179413322419</v>
          </cell>
          <cell r="H234">
            <v>2.7926947623005387</v>
          </cell>
        </row>
        <row r="235">
          <cell r="A235" t="str">
            <v>2008Heart failure mortality, 35+ yearsTnonMaori</v>
          </cell>
          <cell r="B235">
            <v>2008</v>
          </cell>
          <cell r="C235" t="str">
            <v>Heart failure mortality, 35+ years</v>
          </cell>
          <cell r="D235" t="str">
            <v>T</v>
          </cell>
          <cell r="E235" t="str">
            <v>nonMaori</v>
          </cell>
          <cell r="F235">
            <v>2.3356984511505652</v>
          </cell>
          <cell r="G235">
            <v>2.4975571268535322</v>
          </cell>
          <cell r="H235">
            <v>2.6676763322203834</v>
          </cell>
        </row>
        <row r="236">
          <cell r="A236" t="str">
            <v>2009Heart failure mortality, 35+ yearsTnonMaori</v>
          </cell>
          <cell r="B236">
            <v>2009</v>
          </cell>
          <cell r="C236" t="str">
            <v>Heart failure mortality, 35+ years</v>
          </cell>
          <cell r="D236" t="str">
            <v>T</v>
          </cell>
          <cell r="E236" t="str">
            <v>nonMaori</v>
          </cell>
          <cell r="F236">
            <v>2.1387148808903675</v>
          </cell>
          <cell r="G236">
            <v>2.2917207851494226</v>
          </cell>
          <cell r="H236">
            <v>2.4527823497520034</v>
          </cell>
        </row>
        <row r="237">
          <cell r="A237" t="str">
            <v>2010Heart failure mortality, 35+ yearsTnonMaori</v>
          </cell>
          <cell r="B237">
            <v>2010</v>
          </cell>
          <cell r="C237" t="str">
            <v>Heart failure mortality, 35+ years</v>
          </cell>
          <cell r="D237" t="str">
            <v>T</v>
          </cell>
          <cell r="E237" t="str">
            <v>nonMaori</v>
          </cell>
          <cell r="F237">
            <v>2.0729975965304615</v>
          </cell>
          <cell r="G237">
            <v>2.2222482669414547</v>
          </cell>
          <cell r="H237">
            <v>2.3794058579088677</v>
          </cell>
        </row>
        <row r="238">
          <cell r="A238" t="str">
            <v>2011Heart failure mortality, 35+ yearsTnonMaori</v>
          </cell>
          <cell r="B238">
            <v>2011</v>
          </cell>
          <cell r="C238" t="str">
            <v>Heart failure mortality, 35+ years</v>
          </cell>
          <cell r="D238" t="str">
            <v>T</v>
          </cell>
          <cell r="E238" t="str">
            <v>nonMaori</v>
          </cell>
          <cell r="F238">
            <v>1.8200017768907122</v>
          </cell>
          <cell r="G238">
            <v>1.9569422862032368</v>
          </cell>
          <cell r="H238">
            <v>2.1014565406561658</v>
          </cell>
        </row>
        <row r="239">
          <cell r="A239" t="str">
            <v>2012Heart failure mortality, 35+ yearsTnonMaori</v>
          </cell>
          <cell r="B239">
            <v>2012</v>
          </cell>
          <cell r="C239" t="str">
            <v>Heart failure mortality, 35+ years</v>
          </cell>
          <cell r="D239" t="str">
            <v>T</v>
          </cell>
          <cell r="E239" t="str">
            <v>nonMaori</v>
          </cell>
          <cell r="F239">
            <v>1.7856566688443105</v>
          </cell>
          <cell r="G239">
            <v>1.9214403901911652</v>
          </cell>
          <cell r="H239">
            <v>2.0648117055245661</v>
          </cell>
        </row>
        <row r="240">
          <cell r="A240" t="str">
            <v>1996Heart failure mortality, 35+ yearsFMaori</v>
          </cell>
          <cell r="B240">
            <v>1996</v>
          </cell>
          <cell r="C240" t="str">
            <v>Heart failure mortality, 35+ years</v>
          </cell>
          <cell r="D240" t="str">
            <v>F</v>
          </cell>
          <cell r="E240" t="str">
            <v>Maori</v>
          </cell>
          <cell r="F240">
            <v>12.912858625776757</v>
          </cell>
          <cell r="G240">
            <v>17.574196587145654</v>
          </cell>
          <cell r="H240">
            <v>23.369955858601624</v>
          </cell>
          <cell r="I240">
            <v>2.7847644180058704</v>
          </cell>
          <cell r="J240">
            <v>3.7523812438861297</v>
          </cell>
          <cell r="K240">
            <v>5.0562140583335822</v>
          </cell>
        </row>
        <row r="241">
          <cell r="A241" t="str">
            <v>1997Heart failure mortality, 35+ yearsFMaori</v>
          </cell>
          <cell r="B241">
            <v>1997</v>
          </cell>
          <cell r="C241" t="str">
            <v>Heart failure mortality, 35+ years</v>
          </cell>
          <cell r="D241" t="str">
            <v>F</v>
          </cell>
          <cell r="E241" t="str">
            <v>Maori</v>
          </cell>
          <cell r="F241">
            <v>9.9951638363408328</v>
          </cell>
          <cell r="G241">
            <v>14.055963121871354</v>
          </cell>
          <cell r="H241">
            <v>19.214964304798158</v>
          </cell>
          <cell r="I241">
            <v>2.513182096806672</v>
          </cell>
          <cell r="J241">
            <v>3.4849007190262902</v>
          </cell>
          <cell r="K241">
            <v>4.8323330955210846</v>
          </cell>
        </row>
        <row r="242">
          <cell r="A242" t="str">
            <v>1998Heart failure mortality, 35+ yearsFMaori</v>
          </cell>
          <cell r="B242">
            <v>1998</v>
          </cell>
          <cell r="C242" t="str">
            <v>Heart failure mortality, 35+ years</v>
          </cell>
          <cell r="D242" t="str">
            <v>F</v>
          </cell>
          <cell r="E242" t="str">
            <v>Maori</v>
          </cell>
          <cell r="F242">
            <v>9.6086925731318082</v>
          </cell>
          <cell r="G242">
            <v>13.512477701094319</v>
          </cell>
          <cell r="H242">
            <v>18.472001843253327</v>
          </cell>
          <cell r="I242">
            <v>2.5003210238500597</v>
          </cell>
          <cell r="J242">
            <v>3.4674609191932739</v>
          </cell>
          <cell r="K242">
            <v>4.8086966079335278</v>
          </cell>
        </row>
        <row r="243">
          <cell r="A243" t="str">
            <v>1999Heart failure mortality, 35+ yearsFMaori</v>
          </cell>
          <cell r="B243">
            <v>1999</v>
          </cell>
          <cell r="C243" t="str">
            <v>Heart failure mortality, 35+ years</v>
          </cell>
          <cell r="D243" t="str">
            <v>F</v>
          </cell>
          <cell r="E243" t="str">
            <v>Maori</v>
          </cell>
          <cell r="F243">
            <v>9.2060440297044757</v>
          </cell>
          <cell r="G243">
            <v>12.886135366038008</v>
          </cell>
          <cell r="H243">
            <v>17.547258949570843</v>
          </cell>
          <cell r="I243">
            <v>2.4802052795333127</v>
          </cell>
          <cell r="J243">
            <v>3.4265149496585998</v>
          </cell>
          <cell r="K243">
            <v>4.7338842462439716</v>
          </cell>
        </row>
        <row r="244">
          <cell r="A244" t="str">
            <v>2000Heart failure mortality, 35+ yearsFMaori</v>
          </cell>
          <cell r="B244">
            <v>2000</v>
          </cell>
          <cell r="C244" t="str">
            <v>Heart failure mortality, 35+ years</v>
          </cell>
          <cell r="D244" t="str">
            <v>F</v>
          </cell>
          <cell r="E244" t="str">
            <v>Maori</v>
          </cell>
          <cell r="F244">
            <v>7.1994878378192544</v>
          </cell>
          <cell r="G244">
            <v>10.336122213291075</v>
          </cell>
          <cell r="H244">
            <v>14.375043880155751</v>
          </cell>
          <cell r="I244">
            <v>1.7498046041383246</v>
          </cell>
          <cell r="J244">
            <v>2.4698798618998907</v>
          </cell>
          <cell r="K244">
            <v>3.4862787066574579</v>
          </cell>
        </row>
        <row r="245">
          <cell r="A245" t="str">
            <v>2001Heart failure mortality, 35+ yearsFMaori</v>
          </cell>
          <cell r="B245">
            <v>2001</v>
          </cell>
          <cell r="C245" t="str">
            <v>Heart failure mortality, 35+ years</v>
          </cell>
          <cell r="D245" t="str">
            <v>F</v>
          </cell>
          <cell r="E245" t="str">
            <v>Maori</v>
          </cell>
          <cell r="F245">
            <v>6.9039604597488813</v>
          </cell>
          <cell r="G245">
            <v>9.8573410130484937</v>
          </cell>
          <cell r="H245">
            <v>13.646714965256328</v>
          </cell>
          <cell r="I245">
            <v>1.8109385081668341</v>
          </cell>
          <cell r="J245">
            <v>2.5447703559130677</v>
          </cell>
          <cell r="K245">
            <v>3.5759669006592953</v>
          </cell>
        </row>
        <row r="246">
          <cell r="A246" t="str">
            <v>2002Heart failure mortality, 35+ yearsFMaori</v>
          </cell>
          <cell r="B246">
            <v>2002</v>
          </cell>
          <cell r="C246" t="str">
            <v>Heart failure mortality, 35+ years</v>
          </cell>
          <cell r="D246" t="str">
            <v>F</v>
          </cell>
          <cell r="E246" t="str">
            <v>Maori</v>
          </cell>
          <cell r="F246">
            <v>5.4932830509648003</v>
          </cell>
          <cell r="G246">
            <v>8.0848790337587619</v>
          </cell>
          <cell r="H246">
            <v>11.475840433359179</v>
          </cell>
          <cell r="I246">
            <v>1.4074870213786761</v>
          </cell>
          <cell r="J246">
            <v>2.0271876125729436</v>
          </cell>
          <cell r="K246">
            <v>2.9197353539671163</v>
          </cell>
        </row>
        <row r="247">
          <cell r="A247" t="str">
            <v>2003Heart failure mortality, 35+ yearsFMaori</v>
          </cell>
          <cell r="B247">
            <v>2003</v>
          </cell>
          <cell r="C247" t="str">
            <v>Heart failure mortality, 35+ years</v>
          </cell>
          <cell r="D247" t="str">
            <v>F</v>
          </cell>
          <cell r="E247" t="str">
            <v>Maori</v>
          </cell>
          <cell r="F247">
            <v>5.2766430049720769</v>
          </cell>
          <cell r="G247">
            <v>7.7660335365453088</v>
          </cell>
          <cell r="H247">
            <v>11.023264701101683</v>
          </cell>
          <cell r="I247">
            <v>1.5551440834679093</v>
          </cell>
          <cell r="J247">
            <v>2.2409164581181833</v>
          </cell>
          <cell r="K247">
            <v>3.2290940920835696</v>
          </cell>
        </row>
        <row r="248">
          <cell r="A248" t="str">
            <v>2004Heart failure mortality, 35+ yearsFMaori</v>
          </cell>
          <cell r="B248">
            <v>2004</v>
          </cell>
          <cell r="C248" t="str">
            <v>Heart failure mortality, 35+ years</v>
          </cell>
          <cell r="D248" t="str">
            <v>F</v>
          </cell>
          <cell r="E248" t="str">
            <v>Maori</v>
          </cell>
          <cell r="F248">
            <v>3.743529680922586</v>
          </cell>
          <cell r="G248">
            <v>5.8427024118784958</v>
          </cell>
          <cell r="H248">
            <v>8.6934780558099298</v>
          </cell>
          <cell r="I248">
            <v>1.1827539077849776</v>
          </cell>
          <cell r="J248">
            <v>1.7905530364508722</v>
          </cell>
          <cell r="K248">
            <v>2.7106908336897231</v>
          </cell>
        </row>
        <row r="249">
          <cell r="A249" t="str">
            <v>2005Heart failure mortality, 35+ yearsFMaori</v>
          </cell>
          <cell r="B249">
            <v>2005</v>
          </cell>
          <cell r="C249" t="str">
            <v>Heart failure mortality, 35+ years</v>
          </cell>
          <cell r="D249" t="str">
            <v>F</v>
          </cell>
          <cell r="E249" t="str">
            <v>Maori</v>
          </cell>
          <cell r="F249">
            <v>3.1646539673742105</v>
          </cell>
          <cell r="G249">
            <v>5.0497540325705677</v>
          </cell>
          <cell r="H249">
            <v>7.6453882912187341</v>
          </cell>
          <cell r="I249">
            <v>1.0690796325911904</v>
          </cell>
          <cell r="J249">
            <v>1.6493446889340708</v>
          </cell>
          <cell r="K249">
            <v>2.5445605921063015</v>
          </cell>
        </row>
        <row r="250">
          <cell r="A250" t="str">
            <v>2006Heart failure mortality, 35+ yearsFMaori</v>
          </cell>
          <cell r="B250">
            <v>2006</v>
          </cell>
          <cell r="C250" t="str">
            <v>Heart failure mortality, 35+ years</v>
          </cell>
          <cell r="D250" t="str">
            <v>F</v>
          </cell>
          <cell r="E250" t="str">
            <v>Maori</v>
          </cell>
          <cell r="F250">
            <v>2.8328783023917623</v>
          </cell>
          <cell r="G250">
            <v>4.5764235423423818</v>
          </cell>
          <cell r="H250">
            <v>6.9955495172280235</v>
          </cell>
          <cell r="I250">
            <v>1.0142690657172408</v>
          </cell>
          <cell r="J250">
            <v>1.578349587045577</v>
          </cell>
          <cell r="K250">
            <v>2.4561405874735014</v>
          </cell>
        </row>
        <row r="251">
          <cell r="A251" t="str">
            <v>2007Heart failure mortality, 35+ yearsFMaori</v>
          </cell>
          <cell r="B251">
            <v>2007</v>
          </cell>
          <cell r="C251" t="str">
            <v>Heart failure mortality, 35+ years</v>
          </cell>
          <cell r="D251" t="str">
            <v>F</v>
          </cell>
          <cell r="E251" t="str">
            <v>Maori</v>
          </cell>
          <cell r="F251">
            <v>3.4870562295010266</v>
          </cell>
          <cell r="G251">
            <v>5.3381491116784758</v>
          </cell>
          <cell r="H251">
            <v>7.821625273762141</v>
          </cell>
          <cell r="I251">
            <v>1.3383771896973631</v>
          </cell>
          <cell r="J251">
            <v>1.9964727297035094</v>
          </cell>
          <cell r="K251">
            <v>2.9781614563761982</v>
          </cell>
        </row>
        <row r="252">
          <cell r="A252" t="str">
            <v>2008Heart failure mortality, 35+ yearsFMaori</v>
          </cell>
          <cell r="B252">
            <v>2008</v>
          </cell>
          <cell r="C252" t="str">
            <v>Heart failure mortality, 35+ years</v>
          </cell>
          <cell r="D252" t="str">
            <v>F</v>
          </cell>
          <cell r="E252" t="str">
            <v>Maori</v>
          </cell>
          <cell r="F252">
            <v>3.2662353871328249</v>
          </cell>
          <cell r="G252">
            <v>5.0001062164835846</v>
          </cell>
          <cell r="H252">
            <v>7.326314109282376</v>
          </cell>
          <cell r="I252">
            <v>1.3666859294803753</v>
          </cell>
          <cell r="J252">
            <v>2.0400925114692168</v>
          </cell>
          <cell r="K252">
            <v>3.0453064347674914</v>
          </cell>
        </row>
        <row r="253">
          <cell r="A253" t="str">
            <v>2009Heart failure mortality, 35+ yearsFMaori</v>
          </cell>
          <cell r="B253">
            <v>2009</v>
          </cell>
          <cell r="C253" t="str">
            <v>Heart failure mortality, 35+ years</v>
          </cell>
          <cell r="D253" t="str">
            <v>F</v>
          </cell>
          <cell r="E253" t="str">
            <v>Maori</v>
          </cell>
          <cell r="F253">
            <v>3.6221353976618325</v>
          </cell>
          <cell r="G253">
            <v>5.3685459340765576</v>
          </cell>
          <cell r="H253">
            <v>7.6639331361512903</v>
          </cell>
          <cell r="I253">
            <v>1.6535375545923172</v>
          </cell>
          <cell r="J253">
            <v>2.4114729115417077</v>
          </cell>
          <cell r="K253">
            <v>3.516824632708865</v>
          </cell>
        </row>
        <row r="254">
          <cell r="A254" t="str">
            <v>2010Heart failure mortality, 35+ yearsFMaori</v>
          </cell>
          <cell r="B254">
            <v>2010</v>
          </cell>
          <cell r="C254" t="str">
            <v>Heart failure mortality, 35+ years</v>
          </cell>
          <cell r="D254" t="str">
            <v>F</v>
          </cell>
          <cell r="E254" t="str">
            <v>Maori</v>
          </cell>
          <cell r="F254">
            <v>3.4314445707038779</v>
          </cell>
          <cell r="G254">
            <v>5.0503158143865479</v>
          </cell>
          <cell r="H254">
            <v>7.1685201698096002</v>
          </cell>
          <cell r="I254">
            <v>1.5747060870646281</v>
          </cell>
          <cell r="J254">
            <v>2.2850785614321838</v>
          </cell>
          <cell r="K254">
            <v>3.3159102354461631</v>
          </cell>
        </row>
        <row r="255">
          <cell r="A255" t="str">
            <v>2011Heart failure mortality, 35+ yearsFMaori</v>
          </cell>
          <cell r="B255">
            <v>2011</v>
          </cell>
          <cell r="C255" t="str">
            <v>Heart failure mortality, 35+ years</v>
          </cell>
          <cell r="D255" t="str">
            <v>F</v>
          </cell>
          <cell r="E255" t="str">
            <v>Maori</v>
          </cell>
          <cell r="F255">
            <v>3.3661008414588647</v>
          </cell>
          <cell r="G255">
            <v>4.9212053866830106</v>
          </cell>
          <cell r="H255">
            <v>6.9472736535530553</v>
          </cell>
          <cell r="I255">
            <v>1.6744269364945668</v>
          </cell>
          <cell r="J255">
            <v>2.4247829610820331</v>
          </cell>
          <cell r="K255">
            <v>3.5113938268711262</v>
          </cell>
        </row>
        <row r="256">
          <cell r="A256" t="str">
            <v>2012Heart failure mortality, 35+ yearsFMaori</v>
          </cell>
          <cell r="B256">
            <v>2012</v>
          </cell>
          <cell r="C256" t="str">
            <v>Heart failure mortality, 35+ years</v>
          </cell>
          <cell r="D256" t="str">
            <v>F</v>
          </cell>
          <cell r="E256" t="str">
            <v>Maori</v>
          </cell>
          <cell r="F256">
            <v>3.1392438302445065</v>
          </cell>
          <cell r="G256">
            <v>4.6202619434552403</v>
          </cell>
          <cell r="H256">
            <v>6.5580930279873337</v>
          </cell>
          <cell r="I256">
            <v>1.5533551867469255</v>
          </cell>
          <cell r="J256">
            <v>2.2754619380185885</v>
          </cell>
          <cell r="K256">
            <v>3.3332537693549873</v>
          </cell>
        </row>
        <row r="257">
          <cell r="A257" t="str">
            <v>1996Heart failure mortality, 35+ yearsFnonMaori</v>
          </cell>
          <cell r="B257">
            <v>1996</v>
          </cell>
          <cell r="C257" t="str">
            <v>Heart failure mortality, 35+ years</v>
          </cell>
          <cell r="D257" t="str">
            <v>F</v>
          </cell>
          <cell r="E257" t="str">
            <v>nonMaori</v>
          </cell>
          <cell r="F257">
            <v>4.354245595939009</v>
          </cell>
          <cell r="G257">
            <v>4.6834784220766039</v>
          </cell>
          <cell r="H257">
            <v>5.0310074156421924</v>
          </cell>
        </row>
        <row r="258">
          <cell r="A258" t="str">
            <v>1997Heart failure mortality, 35+ yearsFnonMaori</v>
          </cell>
          <cell r="B258">
            <v>1997</v>
          </cell>
          <cell r="C258" t="str">
            <v>Heart failure mortality, 35+ years</v>
          </cell>
          <cell r="D258" t="str">
            <v>F</v>
          </cell>
          <cell r="E258" t="str">
            <v>nonMaori</v>
          </cell>
          <cell r="F258">
            <v>3.7378043037876445</v>
          </cell>
          <cell r="G258">
            <v>4.0333898309156728</v>
          </cell>
          <cell r="H258">
            <v>4.346135902675913</v>
          </cell>
        </row>
        <row r="259">
          <cell r="A259" t="str">
            <v>1998Heart failure mortality, 35+ yearsFnonMaori</v>
          </cell>
          <cell r="B259">
            <v>1998</v>
          </cell>
          <cell r="C259" t="str">
            <v>Heart failure mortality, 35+ years</v>
          </cell>
          <cell r="D259" t="str">
            <v>F</v>
          </cell>
          <cell r="E259" t="str">
            <v>nonMaori</v>
          </cell>
          <cell r="F259">
            <v>3.6099176849867285</v>
          </cell>
          <cell r="G259">
            <v>3.8969372736976888</v>
          </cell>
          <cell r="H259">
            <v>4.2007081086305043</v>
          </cell>
        </row>
        <row r="260">
          <cell r="A260" t="str">
            <v>1999Heart failure mortality, 35+ yearsFnonMaori</v>
          </cell>
          <cell r="B260">
            <v>1999</v>
          </cell>
          <cell r="C260" t="str">
            <v>Heart failure mortality, 35+ years</v>
          </cell>
          <cell r="D260" t="str">
            <v>F</v>
          </cell>
          <cell r="E260" t="str">
            <v>nonMaori</v>
          </cell>
          <cell r="F260">
            <v>3.4866656608631703</v>
          </cell>
          <cell r="G260">
            <v>3.7607118472726686</v>
          </cell>
          <cell r="H260">
            <v>4.0505736417264409</v>
          </cell>
        </row>
        <row r="261">
          <cell r="A261" t="str">
            <v>2000Heart failure mortality, 35+ yearsFnonMaori</v>
          </cell>
          <cell r="B261">
            <v>2000</v>
          </cell>
          <cell r="C261" t="str">
            <v>Heart failure mortality, 35+ years</v>
          </cell>
          <cell r="D261" t="str">
            <v>F</v>
          </cell>
          <cell r="E261" t="str">
            <v>nonMaori</v>
          </cell>
          <cell r="F261">
            <v>3.8912621482641199</v>
          </cell>
          <cell r="G261">
            <v>4.1848684111057457</v>
          </cell>
          <cell r="H261">
            <v>4.494757479373205</v>
          </cell>
        </row>
        <row r="262">
          <cell r="A262" t="str">
            <v>2001Heart failure mortality, 35+ yearsFnonMaori</v>
          </cell>
          <cell r="B262">
            <v>2001</v>
          </cell>
          <cell r="C262" t="str">
            <v>Heart failure mortality, 35+ years</v>
          </cell>
          <cell r="D262" t="str">
            <v>F</v>
          </cell>
          <cell r="E262" t="str">
            <v>nonMaori</v>
          </cell>
          <cell r="F262">
            <v>3.6000128634555963</v>
          </cell>
          <cell r="G262">
            <v>3.8735679980489492</v>
          </cell>
          <cell r="H262">
            <v>4.1623987894605037</v>
          </cell>
        </row>
        <row r="263">
          <cell r="A263" t="str">
            <v>2002Heart failure mortality, 35+ yearsFnonMaori</v>
          </cell>
          <cell r="B263">
            <v>2002</v>
          </cell>
          <cell r="C263" t="str">
            <v>Heart failure mortality, 35+ years</v>
          </cell>
          <cell r="D263" t="str">
            <v>F</v>
          </cell>
          <cell r="E263" t="str">
            <v>nonMaori</v>
          </cell>
          <cell r="F263">
            <v>3.7112880732324949</v>
          </cell>
          <cell r="G263">
            <v>3.9882243674019326</v>
          </cell>
          <cell r="H263">
            <v>4.2803535683954372</v>
          </cell>
        </row>
        <row r="264">
          <cell r="A264" t="str">
            <v>2003Heart failure mortality, 35+ yearsFnonMaori</v>
          </cell>
          <cell r="B264">
            <v>2003</v>
          </cell>
          <cell r="C264" t="str">
            <v>Heart failure mortality, 35+ years</v>
          </cell>
          <cell r="D264" t="str">
            <v>F</v>
          </cell>
          <cell r="E264" t="str">
            <v>nonMaori</v>
          </cell>
          <cell r="F264">
            <v>3.2156473768012521</v>
          </cell>
          <cell r="G264">
            <v>3.4655613815549642</v>
          </cell>
          <cell r="H264">
            <v>3.7297408082183443</v>
          </cell>
        </row>
        <row r="265">
          <cell r="A265" t="str">
            <v>2004Heart failure mortality, 35+ yearsFnonMaori</v>
          </cell>
          <cell r="B265">
            <v>2004</v>
          </cell>
          <cell r="C265" t="str">
            <v>Heart failure mortality, 35+ years</v>
          </cell>
          <cell r="D265" t="str">
            <v>F</v>
          </cell>
          <cell r="E265" t="str">
            <v>nonMaori</v>
          </cell>
          <cell r="F265">
            <v>3.0225646715590133</v>
          </cell>
          <cell r="G265">
            <v>3.2630714047206073</v>
          </cell>
          <cell r="H265">
            <v>3.5176253965870776</v>
          </cell>
        </row>
        <row r="266">
          <cell r="A266" t="str">
            <v>2005Heart failure mortality, 35+ yearsFnonMaori</v>
          </cell>
          <cell r="B266">
            <v>2005</v>
          </cell>
          <cell r="C266" t="str">
            <v>Heart failure mortality, 35+ years</v>
          </cell>
          <cell r="D266" t="str">
            <v>F</v>
          </cell>
          <cell r="E266" t="str">
            <v>nonMaori</v>
          </cell>
          <cell r="F266">
            <v>2.83062173629706</v>
          </cell>
          <cell r="G266">
            <v>3.0616729580243738</v>
          </cell>
          <cell r="H266">
            <v>3.3065585736010221</v>
          </cell>
        </row>
        <row r="267">
          <cell r="A267" t="str">
            <v>2006Heart failure mortality, 35+ yearsFnonMaori</v>
          </cell>
          <cell r="B267">
            <v>2006</v>
          </cell>
          <cell r="C267" t="str">
            <v>Heart failure mortality, 35+ years</v>
          </cell>
          <cell r="D267" t="str">
            <v>F</v>
          </cell>
          <cell r="E267" t="str">
            <v>nonMaori</v>
          </cell>
          <cell r="F267">
            <v>2.679183752788652</v>
          </cell>
          <cell r="G267">
            <v>2.8994993123853692</v>
          </cell>
          <cell r="H267">
            <v>3.1331019203891626</v>
          </cell>
        </row>
        <row r="268">
          <cell r="A268" t="str">
            <v>2007Heart failure mortality, 35+ yearsFnonMaori</v>
          </cell>
          <cell r="B268">
            <v>2007</v>
          </cell>
          <cell r="C268" t="str">
            <v>Heart failure mortality, 35+ years</v>
          </cell>
          <cell r="D268" t="str">
            <v>F</v>
          </cell>
          <cell r="E268" t="str">
            <v>nonMaori</v>
          </cell>
          <cell r="F268">
            <v>2.4659556696404779</v>
          </cell>
          <cell r="G268">
            <v>2.6737901461199667</v>
          </cell>
          <cell r="H268">
            <v>2.8944628339509357</v>
          </cell>
        </row>
        <row r="269">
          <cell r="A269" t="str">
            <v>2008Heart failure mortality, 35+ yearsFnonMaori</v>
          </cell>
          <cell r="B269">
            <v>2008</v>
          </cell>
          <cell r="C269" t="str">
            <v>Heart failure mortality, 35+ years</v>
          </cell>
          <cell r="D269" t="str">
            <v>F</v>
          </cell>
          <cell r="E269" t="str">
            <v>nonMaori</v>
          </cell>
          <cell r="F269">
            <v>2.2561464273222986</v>
          </cell>
          <cell r="G269">
            <v>2.4509213128196081</v>
          </cell>
          <cell r="H269">
            <v>2.6580121341349825</v>
          </cell>
        </row>
        <row r="270">
          <cell r="A270" t="str">
            <v>2009Heart failure mortality, 35+ yearsFnonMaori</v>
          </cell>
          <cell r="B270">
            <v>2009</v>
          </cell>
          <cell r="C270" t="str">
            <v>Heart failure mortality, 35+ years</v>
          </cell>
          <cell r="D270" t="str">
            <v>F</v>
          </cell>
          <cell r="E270" t="str">
            <v>nonMaori</v>
          </cell>
          <cell r="F270">
            <v>2.0419152087137156</v>
          </cell>
          <cell r="G270">
            <v>2.2262518099962105</v>
          </cell>
          <cell r="H270">
            <v>2.4227616095919888</v>
          </cell>
        </row>
        <row r="271">
          <cell r="A271" t="str">
            <v>2010Heart failure mortality, 35+ yearsFnonMaori</v>
          </cell>
          <cell r="B271">
            <v>2010</v>
          </cell>
          <cell r="C271" t="str">
            <v>Heart failure mortality, 35+ years</v>
          </cell>
          <cell r="D271" t="str">
            <v>F</v>
          </cell>
          <cell r="E271" t="str">
            <v>nonMaori</v>
          </cell>
          <cell r="F271">
            <v>2.0252643391344658</v>
          </cell>
          <cell r="G271">
            <v>2.2101278702738512</v>
          </cell>
          <cell r="H271">
            <v>2.4073309868409161</v>
          </cell>
        </row>
        <row r="272">
          <cell r="A272" t="str">
            <v>2011Heart failure mortality, 35+ yearsFnonMaori</v>
          </cell>
          <cell r="B272">
            <v>2011</v>
          </cell>
          <cell r="C272" t="str">
            <v>Heart failure mortality, 35+ years</v>
          </cell>
          <cell r="D272" t="str">
            <v>F</v>
          </cell>
          <cell r="E272" t="str">
            <v>nonMaori</v>
          </cell>
          <cell r="F272">
            <v>1.8532708877436479</v>
          </cell>
          <cell r="G272">
            <v>2.0295446914914712</v>
          </cell>
          <cell r="H272">
            <v>2.2180641874673586</v>
          </cell>
        </row>
        <row r="273">
          <cell r="A273" t="str">
            <v>2012Heart failure mortality, 35+ yearsFnonMaori</v>
          </cell>
          <cell r="B273">
            <v>2012</v>
          </cell>
          <cell r="C273" t="str">
            <v>Heart failure mortality, 35+ years</v>
          </cell>
          <cell r="D273" t="str">
            <v>F</v>
          </cell>
          <cell r="E273" t="str">
            <v>nonMaori</v>
          </cell>
          <cell r="F273">
            <v>1.853226256191953</v>
          </cell>
          <cell r="G273">
            <v>2.0304720840456865</v>
          </cell>
          <cell r="H273">
            <v>2.2200972423862706</v>
          </cell>
        </row>
        <row r="274">
          <cell r="A274" t="str">
            <v>1996Heart failure mortality, 35+ yearsMMaori</v>
          </cell>
          <cell r="B274">
            <v>1996</v>
          </cell>
          <cell r="C274" t="str">
            <v>Heart failure mortality, 35+ years</v>
          </cell>
          <cell r="D274" t="str">
            <v>M</v>
          </cell>
          <cell r="E274" t="str">
            <v>Maori</v>
          </cell>
          <cell r="F274">
            <v>15.543686765820292</v>
          </cell>
          <cell r="G274">
            <v>21.85872003057376</v>
          </cell>
          <cell r="H274">
            <v>29.881589862917362</v>
          </cell>
          <cell r="I274">
            <v>2.9741979695244218</v>
          </cell>
          <cell r="J274">
            <v>4.1435503500992468</v>
          </cell>
          <cell r="K274">
            <v>5.7726518811903231</v>
          </cell>
        </row>
        <row r="275">
          <cell r="A275" t="str">
            <v>1997Heart failure mortality, 35+ yearsMMaori</v>
          </cell>
          <cell r="B275">
            <v>1997</v>
          </cell>
          <cell r="C275" t="str">
            <v>Heart failure mortality, 35+ years</v>
          </cell>
          <cell r="D275" t="str">
            <v>M</v>
          </cell>
          <cell r="E275" t="str">
            <v>Maori</v>
          </cell>
          <cell r="F275">
            <v>9.444967858511589</v>
          </cell>
          <cell r="G275">
            <v>14.213801479716107</v>
          </cell>
          <cell r="H275">
            <v>20.542900637831238</v>
          </cell>
          <cell r="I275">
            <v>2.3514706732394273</v>
          </cell>
          <cell r="J275">
            <v>3.4742187070265778</v>
          </cell>
          <cell r="K275">
            <v>5.1330411055585534</v>
          </cell>
        </row>
        <row r="276">
          <cell r="A276" t="str">
            <v>1998Heart failure mortality, 35+ yearsMMaori</v>
          </cell>
          <cell r="B276">
            <v>1998</v>
          </cell>
          <cell r="C276" t="str">
            <v>Heart failure mortality, 35+ years</v>
          </cell>
          <cell r="D276" t="str">
            <v>M</v>
          </cell>
          <cell r="E276" t="str">
            <v>Maori</v>
          </cell>
          <cell r="F276">
            <v>8.9721824464219893</v>
          </cell>
          <cell r="G276">
            <v>13.502303241647319</v>
          </cell>
          <cell r="H276">
            <v>19.514587583825431</v>
          </cell>
          <cell r="I276">
            <v>2.3627482445830221</v>
          </cell>
          <cell r="J276">
            <v>3.4988118887526198</v>
          </cell>
          <cell r="K276">
            <v>5.1811210360404205</v>
          </cell>
        </row>
        <row r="277">
          <cell r="A277" t="str">
            <v>1999Heart failure mortality, 35+ yearsMMaori</v>
          </cell>
          <cell r="B277">
            <v>1999</v>
          </cell>
          <cell r="C277" t="str">
            <v>Heart failure mortality, 35+ years</v>
          </cell>
          <cell r="D277" t="str">
            <v>M</v>
          </cell>
          <cell r="E277" t="str">
            <v>Maori</v>
          </cell>
          <cell r="F277">
            <v>5.9870975995173277</v>
          </cell>
          <cell r="G277">
            <v>9.6719630990147447</v>
          </cell>
          <cell r="H277">
            <v>14.784623005703844</v>
          </cell>
          <cell r="I277">
            <v>1.5548519278024475</v>
          </cell>
          <cell r="J277">
            <v>2.4270212000363713</v>
          </cell>
          <cell r="K277">
            <v>3.7884198489249323</v>
          </cell>
        </row>
        <row r="278">
          <cell r="A278" t="str">
            <v>2000Heart failure mortality, 35+ yearsMMaori</v>
          </cell>
          <cell r="B278">
            <v>2000</v>
          </cell>
          <cell r="C278" t="str">
            <v>Heart failure mortality, 35+ years</v>
          </cell>
          <cell r="D278" t="str">
            <v>M</v>
          </cell>
          <cell r="E278" t="str">
            <v>Maori</v>
          </cell>
          <cell r="F278">
            <v>6.0619746342966012</v>
          </cell>
          <cell r="G278">
            <v>9.6729314390978534</v>
          </cell>
          <cell r="H278">
            <v>14.64493444418213</v>
          </cell>
          <cell r="I278">
            <v>1.5512641617871499</v>
          </cell>
          <cell r="J278">
            <v>2.3962830336987797</v>
          </cell>
          <cell r="K278">
            <v>3.7016083521050969</v>
          </cell>
        </row>
        <row r="279">
          <cell r="A279" t="str">
            <v>2001Heart failure mortality, 35+ yearsMMaori</v>
          </cell>
          <cell r="B279">
            <v>2001</v>
          </cell>
          <cell r="C279" t="str">
            <v>Heart failure mortality, 35+ years</v>
          </cell>
          <cell r="D279" t="str">
            <v>M</v>
          </cell>
          <cell r="E279" t="str">
            <v>Maori</v>
          </cell>
          <cell r="F279">
            <v>6.5120056236673207</v>
          </cell>
          <cell r="G279">
            <v>10.062633168939264</v>
          </cell>
          <cell r="H279">
            <v>14.854431591880273</v>
          </cell>
          <cell r="I279">
            <v>1.5689420412315012</v>
          </cell>
          <cell r="J279">
            <v>2.3609890066063541</v>
          </cell>
          <cell r="K279">
            <v>3.5528840089852385</v>
          </cell>
        </row>
        <row r="280">
          <cell r="A280" t="str">
            <v>2002Heart failure mortality, 35+ yearsMMaori</v>
          </cell>
          <cell r="B280">
            <v>2002</v>
          </cell>
          <cell r="C280" t="str">
            <v>Heart failure mortality, 35+ years</v>
          </cell>
          <cell r="D280" t="str">
            <v>M</v>
          </cell>
          <cell r="E280" t="str">
            <v>Maori</v>
          </cell>
          <cell r="F280">
            <v>4.6228519957097678</v>
          </cell>
          <cell r="G280">
            <v>7.5681980672024771</v>
          </cell>
          <cell r="H280">
            <v>11.688468097102081</v>
          </cell>
          <cell r="I280">
            <v>1.2053762931736165</v>
          </cell>
          <cell r="J280">
            <v>1.8996047083178254</v>
          </cell>
          <cell r="K280">
            <v>2.9936693365376321</v>
          </cell>
        </row>
        <row r="281">
          <cell r="A281" t="str">
            <v>2003Heart failure mortality, 35+ yearsMMaori</v>
          </cell>
          <cell r="B281">
            <v>2003</v>
          </cell>
          <cell r="C281" t="str">
            <v>Heart failure mortality, 35+ years</v>
          </cell>
          <cell r="D281" t="str">
            <v>M</v>
          </cell>
          <cell r="E281" t="str">
            <v>Maori</v>
          </cell>
          <cell r="F281">
            <v>4.2589714145069921</v>
          </cell>
          <cell r="G281">
            <v>7.0739357369001308</v>
          </cell>
          <cell r="H281">
            <v>11.046826917072117</v>
          </cell>
          <cell r="I281">
            <v>1.298932717737995</v>
          </cell>
          <cell r="J281">
            <v>2.0752572485430765</v>
          </cell>
          <cell r="K281">
            <v>3.3155625297747515</v>
          </cell>
        </row>
        <row r="282">
          <cell r="A282" t="str">
            <v>2004Heart failure mortality, 35+ yearsMMaori</v>
          </cell>
          <cell r="B282">
            <v>2004</v>
          </cell>
          <cell r="C282" t="str">
            <v>Heart failure mortality, 35+ years</v>
          </cell>
          <cell r="D282" t="str">
            <v>M</v>
          </cell>
          <cell r="E282" t="str">
            <v>Maori</v>
          </cell>
          <cell r="F282">
            <v>3.3021280213975701</v>
          </cell>
          <cell r="G282">
            <v>5.7771283606978701</v>
          </cell>
          <cell r="H282">
            <v>9.3816945198008721</v>
          </cell>
          <cell r="I282">
            <v>1.1609435644773571</v>
          </cell>
          <cell r="J282">
            <v>1.9350481367391617</v>
          </cell>
          <cell r="K282">
            <v>3.2253172385544775</v>
          </cell>
        </row>
        <row r="283">
          <cell r="A283" t="str">
            <v>2005Heart failure mortality, 35+ yearsMMaori</v>
          </cell>
          <cell r="B283">
            <v>2005</v>
          </cell>
          <cell r="C283" t="str">
            <v>Heart failure mortality, 35+ years</v>
          </cell>
          <cell r="D283" t="str">
            <v>M</v>
          </cell>
          <cell r="E283" t="str">
            <v>Maori</v>
          </cell>
          <cell r="F283">
            <v>5.6639721673165653</v>
          </cell>
          <cell r="G283">
            <v>8.7522151380900208</v>
          </cell>
          <cell r="H283">
            <v>12.919996074932131</v>
          </cell>
          <cell r="I283">
            <v>2.1107280305494847</v>
          </cell>
          <cell r="J283">
            <v>3.2043255936389432</v>
          </cell>
          <cell r="K283">
            <v>4.8645312714099793</v>
          </cell>
        </row>
        <row r="284">
          <cell r="A284" t="str">
            <v>2006Heart failure mortality, 35+ yearsMMaori</v>
          </cell>
          <cell r="B284">
            <v>2006</v>
          </cell>
          <cell r="C284" t="str">
            <v>Heart failure mortality, 35+ years</v>
          </cell>
          <cell r="D284" t="str">
            <v>M</v>
          </cell>
          <cell r="E284" t="str">
            <v>Maori</v>
          </cell>
          <cell r="F284">
            <v>4.6130828345894246</v>
          </cell>
          <cell r="G284">
            <v>7.3609733913115241</v>
          </cell>
          <cell r="H284">
            <v>11.144602175654452</v>
          </cell>
          <cell r="I284">
            <v>1.7147530420996653</v>
          </cell>
          <cell r="J284">
            <v>2.6657127600623496</v>
          </cell>
          <cell r="K284">
            <v>4.1440512684311139</v>
          </cell>
        </row>
        <row r="285">
          <cell r="A285" t="str">
            <v>2007Heart failure mortality, 35+ yearsMMaori</v>
          </cell>
          <cell r="B285">
            <v>2007</v>
          </cell>
          <cell r="C285" t="str">
            <v>Heart failure mortality, 35+ years</v>
          </cell>
          <cell r="D285" t="str">
            <v>M</v>
          </cell>
          <cell r="E285" t="str">
            <v>Maori</v>
          </cell>
          <cell r="F285">
            <v>4.1273815567877534</v>
          </cell>
          <cell r="G285">
            <v>6.6676518044441897</v>
          </cell>
          <cell r="H285">
            <v>10.192214057562962</v>
          </cell>
          <cell r="I285">
            <v>1.7213845620456212</v>
          </cell>
          <cell r="J285">
            <v>2.6995815189416632</v>
          </cell>
          <cell r="K285">
            <v>4.2336503638390566</v>
          </cell>
        </row>
        <row r="286">
          <cell r="A286" t="str">
            <v>2008Heart failure mortality, 35+ yearsMMaori</v>
          </cell>
          <cell r="B286">
            <v>2008</v>
          </cell>
          <cell r="C286" t="str">
            <v>Heart failure mortality, 35+ years</v>
          </cell>
          <cell r="D286" t="str">
            <v>M</v>
          </cell>
          <cell r="E286" t="str">
            <v>Maori</v>
          </cell>
          <cell r="F286">
            <v>3.9978218547919329</v>
          </cell>
          <cell r="G286">
            <v>6.3792178357764637</v>
          </cell>
          <cell r="H286">
            <v>9.6582124662321434</v>
          </cell>
          <cell r="I286">
            <v>1.6443857454462765</v>
          </cell>
          <cell r="J286">
            <v>2.5590514031219977</v>
          </cell>
          <cell r="K286">
            <v>3.9824865314940898</v>
          </cell>
        </row>
        <row r="287">
          <cell r="A287" t="str">
            <v>2009Heart failure mortality, 35+ yearsMMaori</v>
          </cell>
          <cell r="B287">
            <v>2009</v>
          </cell>
          <cell r="C287" t="str">
            <v>Heart failure mortality, 35+ years</v>
          </cell>
          <cell r="D287" t="str">
            <v>M</v>
          </cell>
          <cell r="E287" t="str">
            <v>Maori</v>
          </cell>
          <cell r="F287">
            <v>3.6102881898049781</v>
          </cell>
          <cell r="G287">
            <v>5.8323041454038735</v>
          </cell>
          <cell r="H287">
            <v>8.9152964255192249</v>
          </cell>
          <cell r="I287">
            <v>1.5807658348203781</v>
          </cell>
          <cell r="J287">
            <v>2.4905320647832663</v>
          </cell>
          <cell r="K287">
            <v>3.923889186546353</v>
          </cell>
        </row>
        <row r="288">
          <cell r="A288" t="str">
            <v>2010Heart failure mortality, 35+ yearsMMaori</v>
          </cell>
          <cell r="B288">
            <v>2010</v>
          </cell>
          <cell r="C288" t="str">
            <v>Heart failure mortality, 35+ years</v>
          </cell>
          <cell r="D288" t="str">
            <v>M</v>
          </cell>
          <cell r="E288" t="str">
            <v>Maori</v>
          </cell>
          <cell r="F288">
            <v>2.8529476150828241</v>
          </cell>
          <cell r="G288">
            <v>4.8137741039810651</v>
          </cell>
          <cell r="H288">
            <v>7.6078384273382049</v>
          </cell>
          <cell r="I288">
            <v>1.3352429791427576</v>
          </cell>
          <cell r="J288">
            <v>2.1744429339967111</v>
          </cell>
          <cell r="K288">
            <v>3.5410798986142495</v>
          </cell>
        </row>
        <row r="289">
          <cell r="A289" t="str">
            <v>2011Heart failure mortality, 35+ yearsMMaori</v>
          </cell>
          <cell r="B289">
            <v>2011</v>
          </cell>
          <cell r="C289" t="str">
            <v>Heart failure mortality, 35+ years</v>
          </cell>
          <cell r="D289" t="str">
            <v>M</v>
          </cell>
          <cell r="E289" t="str">
            <v>Maori</v>
          </cell>
          <cell r="F289">
            <v>2.3394780086765525</v>
          </cell>
          <cell r="G289">
            <v>4.0929560167186052</v>
          </cell>
          <cell r="H289">
            <v>6.6467041468326347</v>
          </cell>
          <cell r="I289">
            <v>1.3256969058189354</v>
          </cell>
          <cell r="J289">
            <v>2.218476723752032</v>
          </cell>
          <cell r="K289">
            <v>3.7124918616214604</v>
          </cell>
        </row>
        <row r="290">
          <cell r="A290" t="str">
            <v>2012Heart failure mortality, 35+ yearsMMaori</v>
          </cell>
          <cell r="B290">
            <v>2012</v>
          </cell>
          <cell r="C290" t="str">
            <v>Heart failure mortality, 35+ years</v>
          </cell>
          <cell r="D290" t="str">
            <v>M</v>
          </cell>
          <cell r="E290" t="str">
            <v>Maori</v>
          </cell>
          <cell r="F290">
            <v>3.0925126710586408</v>
          </cell>
          <cell r="G290">
            <v>4.9958544921876769</v>
          </cell>
          <cell r="H290">
            <v>7.6366942783178029</v>
          </cell>
          <cell r="I290">
            <v>1.807298750722625</v>
          </cell>
          <cell r="J290">
            <v>2.8524014766636632</v>
          </cell>
          <cell r="K290">
            <v>4.501853487598491</v>
          </cell>
        </row>
        <row r="291">
          <cell r="A291" t="str">
            <v>1996Heart failure mortality, 35+ yearsMnonMaori</v>
          </cell>
          <cell r="B291">
            <v>1996</v>
          </cell>
          <cell r="C291" t="str">
            <v>Heart failure mortality, 35+ years</v>
          </cell>
          <cell r="D291" t="str">
            <v>M</v>
          </cell>
          <cell r="E291" t="str">
            <v>nonMaori</v>
          </cell>
          <cell r="F291">
            <v>4.7621542011174158</v>
          </cell>
          <cell r="G291">
            <v>5.275360061704137</v>
          </cell>
          <cell r="H291">
            <v>5.8287982230099518</v>
          </cell>
        </row>
        <row r="292">
          <cell r="A292" t="str">
            <v>1997Heart failure mortality, 35+ yearsMnonMaori</v>
          </cell>
          <cell r="B292">
            <v>1997</v>
          </cell>
          <cell r="C292" t="str">
            <v>Heart failure mortality, 35+ years</v>
          </cell>
          <cell r="D292" t="str">
            <v>M</v>
          </cell>
          <cell r="E292" t="str">
            <v>nonMaori</v>
          </cell>
          <cell r="F292">
            <v>3.6477244567464502</v>
          </cell>
          <cell r="G292">
            <v>4.0912224238988797</v>
          </cell>
          <cell r="H292">
            <v>4.5737734958252814</v>
          </cell>
        </row>
        <row r="293">
          <cell r="A293" t="str">
            <v>1998Heart failure mortality, 35+ yearsMnonMaori</v>
          </cell>
          <cell r="B293">
            <v>1998</v>
          </cell>
          <cell r="C293" t="str">
            <v>Heart failure mortality, 35+ years</v>
          </cell>
          <cell r="D293" t="str">
            <v>M</v>
          </cell>
          <cell r="E293" t="str">
            <v>nonMaori</v>
          </cell>
          <cell r="F293">
            <v>3.427689283114602</v>
          </cell>
          <cell r="G293">
            <v>3.8591109413604681</v>
          </cell>
          <cell r="H293">
            <v>4.3298070482708484</v>
          </cell>
        </row>
        <row r="294">
          <cell r="A294" t="str">
            <v>1999Heart failure mortality, 35+ yearsMnonMaori</v>
          </cell>
          <cell r="B294">
            <v>1999</v>
          </cell>
          <cell r="C294" t="str">
            <v>Heart failure mortality, 35+ years</v>
          </cell>
          <cell r="D294" t="str">
            <v>M</v>
          </cell>
          <cell r="E294" t="str">
            <v>nonMaori</v>
          </cell>
          <cell r="F294">
            <v>3.5616823754979929</v>
          </cell>
          <cell r="G294">
            <v>3.9851168580108824</v>
          </cell>
          <cell r="H294">
            <v>4.4450419891633537</v>
          </cell>
        </row>
        <row r="295">
          <cell r="A295" t="str">
            <v>2000Heart failure mortality, 35+ yearsMnonMaori</v>
          </cell>
          <cell r="B295">
            <v>2000</v>
          </cell>
          <cell r="C295" t="str">
            <v>Heart failure mortality, 35+ years</v>
          </cell>
          <cell r="D295" t="str">
            <v>M</v>
          </cell>
          <cell r="E295" t="str">
            <v>nonMaori</v>
          </cell>
          <cell r="F295">
            <v>3.6152907789727369</v>
          </cell>
          <cell r="G295">
            <v>4.0366397888179391</v>
          </cell>
          <cell r="H295">
            <v>4.4936114734675874</v>
          </cell>
        </row>
        <row r="296">
          <cell r="A296" t="str">
            <v>2001Heart failure mortality, 35+ yearsMnonMaori</v>
          </cell>
          <cell r="B296">
            <v>2001</v>
          </cell>
          <cell r="C296" t="str">
            <v>Heart failure mortality, 35+ years</v>
          </cell>
          <cell r="D296" t="str">
            <v>M</v>
          </cell>
          <cell r="E296" t="str">
            <v>nonMaori</v>
          </cell>
          <cell r="F296">
            <v>3.8348235941260431</v>
          </cell>
          <cell r="G296">
            <v>4.2620415176786972</v>
          </cell>
          <cell r="H296">
            <v>4.7238411946357131</v>
          </cell>
        </row>
        <row r="297">
          <cell r="A297" t="str">
            <v>2002Heart failure mortality, 35+ yearsMnonMaori</v>
          </cell>
          <cell r="B297">
            <v>2002</v>
          </cell>
          <cell r="C297" t="str">
            <v>Heart failure mortality, 35+ years</v>
          </cell>
          <cell r="D297" t="str">
            <v>M</v>
          </cell>
          <cell r="E297" t="str">
            <v>nonMaori</v>
          </cell>
          <cell r="F297">
            <v>3.5741501137179297</v>
          </cell>
          <cell r="G297">
            <v>3.9840910238132721</v>
          </cell>
          <cell r="H297">
            <v>4.428159869370246</v>
          </cell>
        </row>
        <row r="298">
          <cell r="A298" t="str">
            <v>2003Heart failure mortality, 35+ yearsMnonMaori</v>
          </cell>
          <cell r="B298">
            <v>2003</v>
          </cell>
          <cell r="C298" t="str">
            <v>Heart failure mortality, 35+ years</v>
          </cell>
          <cell r="D298" t="str">
            <v>M</v>
          </cell>
          <cell r="E298" t="str">
            <v>nonMaori</v>
          </cell>
          <cell r="F298">
            <v>3.0414925868218221</v>
          </cell>
          <cell r="G298">
            <v>3.408703061688545</v>
          </cell>
          <cell r="H298">
            <v>3.8080319494674106</v>
          </cell>
        </row>
        <row r="299">
          <cell r="A299" t="str">
            <v>2004Heart failure mortality, 35+ yearsMnonMaori</v>
          </cell>
          <cell r="B299">
            <v>2004</v>
          </cell>
          <cell r="C299" t="str">
            <v>Heart failure mortality, 35+ years</v>
          </cell>
          <cell r="D299" t="str">
            <v>M</v>
          </cell>
          <cell r="E299" t="str">
            <v>nonMaori</v>
          </cell>
          <cell r="F299">
            <v>2.6506390200286454</v>
          </cell>
          <cell r="G299">
            <v>2.985521781609616</v>
          </cell>
          <cell r="H299">
            <v>3.3510014419620124</v>
          </cell>
        </row>
        <row r="300">
          <cell r="A300" t="str">
            <v>2005Heart failure mortality, 35+ yearsMnonMaori</v>
          </cell>
          <cell r="B300">
            <v>2005</v>
          </cell>
          <cell r="C300" t="str">
            <v>Heart failure mortality, 35+ years</v>
          </cell>
          <cell r="D300" t="str">
            <v>M</v>
          </cell>
          <cell r="E300" t="str">
            <v>nonMaori</v>
          </cell>
          <cell r="F300">
            <v>2.4213220155749386</v>
          </cell>
          <cell r="G300">
            <v>2.7313750997914985</v>
          </cell>
          <cell r="H300">
            <v>3.0701246183261151</v>
          </cell>
        </row>
        <row r="301">
          <cell r="A301" t="str">
            <v>2006Heart failure mortality, 35+ yearsMnonMaori</v>
          </cell>
          <cell r="B301">
            <v>2006</v>
          </cell>
          <cell r="C301" t="str">
            <v>Heart failure mortality, 35+ years</v>
          </cell>
          <cell r="D301" t="str">
            <v>M</v>
          </cell>
          <cell r="E301" t="str">
            <v>nonMaori</v>
          </cell>
          <cell r="F301">
            <v>2.4591524692482611</v>
          </cell>
          <cell r="G301">
            <v>2.7613527989937499</v>
          </cell>
          <cell r="H301">
            <v>3.0904387252845238</v>
          </cell>
        </row>
        <row r="302">
          <cell r="A302" t="str">
            <v>2007Heart failure mortality, 35+ yearsMnonMaori</v>
          </cell>
          <cell r="B302">
            <v>2007</v>
          </cell>
          <cell r="C302" t="str">
            <v>Heart failure mortality, 35+ years</v>
          </cell>
          <cell r="D302" t="str">
            <v>M</v>
          </cell>
          <cell r="E302" t="str">
            <v>nonMaori</v>
          </cell>
          <cell r="F302">
            <v>2.1955967177759033</v>
          </cell>
          <cell r="G302">
            <v>2.4698834829252196</v>
          </cell>
          <cell r="H302">
            <v>2.7689611995727348</v>
          </cell>
        </row>
        <row r="303">
          <cell r="A303" t="str">
            <v>2008Heart failure mortality, 35+ yearsMnonMaori</v>
          </cell>
          <cell r="B303">
            <v>2008</v>
          </cell>
          <cell r="C303" t="str">
            <v>Heart failure mortality, 35+ years</v>
          </cell>
          <cell r="D303" t="str">
            <v>M</v>
          </cell>
          <cell r="E303" t="str">
            <v>nonMaori</v>
          </cell>
          <cell r="F303">
            <v>2.2191165338092422</v>
          </cell>
          <cell r="G303">
            <v>2.4928056654094286</v>
          </cell>
          <cell r="H303">
            <v>2.7909285028135091</v>
          </cell>
        </row>
        <row r="304">
          <cell r="A304" t="str">
            <v>2009Heart failure mortality, 35+ yearsMnonMaori</v>
          </cell>
          <cell r="B304">
            <v>2009</v>
          </cell>
          <cell r="C304" t="str">
            <v>Heart failure mortality, 35+ years</v>
          </cell>
          <cell r="D304" t="str">
            <v>M</v>
          </cell>
          <cell r="E304" t="str">
            <v>nonMaori</v>
          </cell>
          <cell r="F304">
            <v>2.0825828297793465</v>
          </cell>
          <cell r="G304">
            <v>2.3417904261800455</v>
          </cell>
          <cell r="H304">
            <v>2.6243429440228168</v>
          </cell>
        </row>
        <row r="305">
          <cell r="A305" t="str">
            <v>2010Heart failure mortality, 35+ yearsMnonMaori</v>
          </cell>
          <cell r="B305">
            <v>2010</v>
          </cell>
          <cell r="C305" t="str">
            <v>Heart failure mortality, 35+ years</v>
          </cell>
          <cell r="D305" t="str">
            <v>M</v>
          </cell>
          <cell r="E305" t="str">
            <v>nonMaori</v>
          </cell>
          <cell r="F305">
            <v>1.9691569619670435</v>
          </cell>
          <cell r="G305">
            <v>2.2137964757406441</v>
          </cell>
          <cell r="H305">
            <v>2.4804299514717512</v>
          </cell>
        </row>
        <row r="306">
          <cell r="A306" t="str">
            <v>2011Heart failure mortality, 35+ yearsMnonMaori</v>
          </cell>
          <cell r="B306">
            <v>2011</v>
          </cell>
          <cell r="C306" t="str">
            <v>Heart failure mortality, 35+ years</v>
          </cell>
          <cell r="D306" t="str">
            <v>M</v>
          </cell>
          <cell r="E306" t="str">
            <v>nonMaori</v>
          </cell>
          <cell r="F306">
            <v>1.6314178384358879</v>
          </cell>
          <cell r="G306">
            <v>1.8449398061730991</v>
          </cell>
          <cell r="H306">
            <v>2.0786427208974216</v>
          </cell>
        </row>
        <row r="307">
          <cell r="A307" t="str">
            <v>2012Heart failure mortality, 35+ yearsMnonMaori</v>
          </cell>
          <cell r="B307">
            <v>2012</v>
          </cell>
          <cell r="C307" t="str">
            <v>Heart failure mortality, 35+ years</v>
          </cell>
          <cell r="D307" t="str">
            <v>M</v>
          </cell>
          <cell r="E307" t="str">
            <v>nonMaori</v>
          </cell>
          <cell r="F307">
            <v>1.5450133824483663</v>
          </cell>
          <cell r="G307">
            <v>1.7514555833252206</v>
          </cell>
          <cell r="H307">
            <v>1.9778005191181112</v>
          </cell>
        </row>
        <row r="308">
          <cell r="A308" t="str">
            <v>1996Ischaemic heart disease mortality, 35+ yearsTMaori</v>
          </cell>
          <cell r="B308">
            <v>1996</v>
          </cell>
          <cell r="C308" t="str">
            <v>Ischaemic heart disease mortality, 35+ years</v>
          </cell>
          <cell r="D308" t="str">
            <v>T</v>
          </cell>
          <cell r="E308" t="str">
            <v>Maori</v>
          </cell>
          <cell r="F308">
            <v>313.7703685298697</v>
          </cell>
          <cell r="G308">
            <v>330.51419961855498</v>
          </cell>
          <cell r="H308">
            <v>347.91948176913257</v>
          </cell>
          <cell r="I308">
            <v>2.1539470490232677</v>
          </cell>
          <cell r="J308">
            <v>2.2736831292245712</v>
          </cell>
          <cell r="K308">
            <v>2.4000752360484765</v>
          </cell>
        </row>
        <row r="309">
          <cell r="A309" t="str">
            <v>1997Ischaemic heart disease mortality, 35+ yearsTMaori</v>
          </cell>
          <cell r="B309">
            <v>1997</v>
          </cell>
          <cell r="C309" t="str">
            <v>Ischaemic heart disease mortality, 35+ years</v>
          </cell>
          <cell r="D309" t="str">
            <v>T</v>
          </cell>
          <cell r="E309" t="str">
            <v>Maori</v>
          </cell>
          <cell r="F309">
            <v>309.82567950177855</v>
          </cell>
          <cell r="G309">
            <v>326.07759855683776</v>
          </cell>
          <cell r="H309">
            <v>342.96079533962887</v>
          </cell>
          <cell r="I309">
            <v>2.2378705338162743</v>
          </cell>
          <cell r="J309">
            <v>2.3604852765507562</v>
          </cell>
          <cell r="K309">
            <v>2.489818180550003</v>
          </cell>
        </row>
        <row r="310">
          <cell r="A310" t="str">
            <v>1998Ischaemic heart disease mortality, 35+ yearsTMaori</v>
          </cell>
          <cell r="B310">
            <v>1998</v>
          </cell>
          <cell r="C310" t="str">
            <v>Ischaemic heart disease mortality, 35+ years</v>
          </cell>
          <cell r="D310" t="str">
            <v>T</v>
          </cell>
          <cell r="E310" t="str">
            <v>Maori</v>
          </cell>
          <cell r="F310">
            <v>297.39088358031916</v>
          </cell>
          <cell r="G310">
            <v>312.93174646661993</v>
          </cell>
          <cell r="H310">
            <v>329.07403117057999</v>
          </cell>
          <cell r="I310">
            <v>2.2893904795162823</v>
          </cell>
          <cell r="J310">
            <v>2.4146179257725917</v>
          </cell>
          <cell r="K310">
            <v>2.546695192291625</v>
          </cell>
        </row>
        <row r="311">
          <cell r="A311" t="str">
            <v>1999Ischaemic heart disease mortality, 35+ yearsTMaori</v>
          </cell>
          <cell r="B311">
            <v>1999</v>
          </cell>
          <cell r="C311" t="str">
            <v>Ischaemic heart disease mortality, 35+ years</v>
          </cell>
          <cell r="D311" t="str">
            <v>T</v>
          </cell>
          <cell r="E311" t="str">
            <v>Maori</v>
          </cell>
          <cell r="F311">
            <v>290.04946880400604</v>
          </cell>
          <cell r="G311">
            <v>305.03343093372854</v>
          </cell>
          <cell r="H311">
            <v>320.59074653043348</v>
          </cell>
          <cell r="I311">
            <v>2.3328879131865525</v>
          </cell>
          <cell r="J311">
            <v>2.4592728441139609</v>
          </cell>
          <cell r="K311">
            <v>2.5925047181264778</v>
          </cell>
        </row>
        <row r="312">
          <cell r="A312" t="str">
            <v>2000Ischaemic heart disease mortality, 35+ yearsTMaori</v>
          </cell>
          <cell r="B312">
            <v>2000</v>
          </cell>
          <cell r="C312" t="str">
            <v>Ischaemic heart disease mortality, 35+ years</v>
          </cell>
          <cell r="D312" t="str">
            <v>T</v>
          </cell>
          <cell r="E312" t="str">
            <v>Maori</v>
          </cell>
          <cell r="F312">
            <v>265.89969867841529</v>
          </cell>
          <cell r="G312">
            <v>279.90549736906075</v>
          </cell>
          <cell r="H312">
            <v>294.45755127051291</v>
          </cell>
          <cell r="I312">
            <v>2.2569582212954655</v>
          </cell>
          <cell r="J312">
            <v>2.3815686947502264</v>
          </cell>
          <cell r="K312">
            <v>2.5130591228041053</v>
          </cell>
        </row>
        <row r="313">
          <cell r="A313" t="str">
            <v>2001Ischaemic heart disease mortality, 35+ yearsTMaori</v>
          </cell>
          <cell r="B313">
            <v>2001</v>
          </cell>
          <cell r="C313" t="str">
            <v>Ischaemic heart disease mortality, 35+ years</v>
          </cell>
          <cell r="D313" t="str">
            <v>T</v>
          </cell>
          <cell r="E313" t="str">
            <v>Maori</v>
          </cell>
          <cell r="F313">
            <v>247.34363544118565</v>
          </cell>
          <cell r="G313">
            <v>260.52862803021372</v>
          </cell>
          <cell r="H313">
            <v>274.23393649812351</v>
          </cell>
          <cell r="I313">
            <v>2.1774140762605043</v>
          </cell>
          <cell r="J313">
            <v>2.2989399826183967</v>
          </cell>
          <cell r="K313">
            <v>2.4272484968766985</v>
          </cell>
        </row>
        <row r="314">
          <cell r="A314" t="str">
            <v>2002Ischaemic heart disease mortality, 35+ yearsTMaori</v>
          </cell>
          <cell r="B314">
            <v>2002</v>
          </cell>
          <cell r="C314" t="str">
            <v>Ischaemic heart disease mortality, 35+ years</v>
          </cell>
          <cell r="D314" t="str">
            <v>T</v>
          </cell>
          <cell r="E314" t="str">
            <v>Maori</v>
          </cell>
          <cell r="F314">
            <v>230.15261179558303</v>
          </cell>
          <cell r="G314">
            <v>242.57224318184572</v>
          </cell>
          <cell r="H314">
            <v>255.48791452978665</v>
          </cell>
          <cell r="I314">
            <v>2.0974479458574411</v>
          </cell>
          <cell r="J314">
            <v>2.2158883913606178</v>
          </cell>
          <cell r="K314">
            <v>2.3410170310374316</v>
          </cell>
        </row>
        <row r="315">
          <cell r="A315" t="str">
            <v>2003Ischaemic heart disease mortality, 35+ yearsTMaori</v>
          </cell>
          <cell r="B315">
            <v>2003</v>
          </cell>
          <cell r="C315" t="str">
            <v>Ischaemic heart disease mortality, 35+ years</v>
          </cell>
          <cell r="D315" t="str">
            <v>T</v>
          </cell>
          <cell r="E315" t="str">
            <v>Maori</v>
          </cell>
          <cell r="F315">
            <v>219.53726056853085</v>
          </cell>
          <cell r="G315">
            <v>231.39702518760978</v>
          </cell>
          <cell r="H315">
            <v>243.73097796233694</v>
          </cell>
          <cell r="I315">
            <v>2.1260549592452564</v>
          </cell>
          <cell r="J315">
            <v>2.2465784323211446</v>
          </cell>
          <cell r="K315">
            <v>2.3739342346833046</v>
          </cell>
        </row>
        <row r="316">
          <cell r="A316" t="str">
            <v>2004Ischaemic heart disease mortality, 35+ yearsTMaori</v>
          </cell>
          <cell r="B316">
            <v>2004</v>
          </cell>
          <cell r="C316" t="str">
            <v>Ischaemic heart disease mortality, 35+ years</v>
          </cell>
          <cell r="D316" t="str">
            <v>T</v>
          </cell>
          <cell r="E316" t="str">
            <v>Maori</v>
          </cell>
          <cell r="F316">
            <v>219.14658177192422</v>
          </cell>
          <cell r="G316">
            <v>230.72599445935253</v>
          </cell>
          <cell r="H316">
            <v>242.7584221848559</v>
          </cell>
          <cell r="I316">
            <v>2.2536051277100118</v>
          </cell>
          <cell r="J316">
            <v>2.3792577915563196</v>
          </cell>
          <cell r="K316">
            <v>2.5119163819234442</v>
          </cell>
        </row>
        <row r="317">
          <cell r="A317" t="str">
            <v>2005Ischaemic heart disease mortality, 35+ yearsTMaori</v>
          </cell>
          <cell r="B317">
            <v>2005</v>
          </cell>
          <cell r="C317" t="str">
            <v>Ischaemic heart disease mortality, 35+ years</v>
          </cell>
          <cell r="D317" t="str">
            <v>T</v>
          </cell>
          <cell r="E317" t="str">
            <v>Maori</v>
          </cell>
          <cell r="F317">
            <v>219.31315890208765</v>
          </cell>
          <cell r="G317">
            <v>230.63531301817864</v>
          </cell>
          <cell r="H317">
            <v>242.39041889179748</v>
          </cell>
          <cell r="I317">
            <v>2.4434902853540086</v>
          </cell>
          <cell r="J317">
            <v>2.5777538895047534</v>
          </cell>
          <cell r="K317">
            <v>2.7193949387419787</v>
          </cell>
        </row>
        <row r="318">
          <cell r="A318" t="str">
            <v>2006Ischaemic heart disease mortality, 35+ yearsTMaori</v>
          </cell>
          <cell r="B318">
            <v>2006</v>
          </cell>
          <cell r="C318" t="str">
            <v>Ischaemic heart disease mortality, 35+ years</v>
          </cell>
          <cell r="D318" t="str">
            <v>T</v>
          </cell>
          <cell r="E318" t="str">
            <v>Maori</v>
          </cell>
          <cell r="F318">
            <v>207.09328685805465</v>
          </cell>
          <cell r="G318">
            <v>217.82406797260288</v>
          </cell>
          <cell r="H318">
            <v>228.96667693964773</v>
          </cell>
          <cell r="I318">
            <v>2.4461735615118827</v>
          </cell>
          <cell r="J318">
            <v>2.5815188623961567</v>
          </cell>
          <cell r="K318">
            <v>2.7243527367650247</v>
          </cell>
        </row>
        <row r="319">
          <cell r="A319" t="str">
            <v>2007Ischaemic heart disease mortality, 35+ yearsTMaori</v>
          </cell>
          <cell r="B319">
            <v>2007</v>
          </cell>
          <cell r="C319" t="str">
            <v>Ischaemic heart disease mortality, 35+ years</v>
          </cell>
          <cell r="D319" t="str">
            <v>T</v>
          </cell>
          <cell r="E319" t="str">
            <v>Maori</v>
          </cell>
          <cell r="F319">
            <v>190.36010376351589</v>
          </cell>
          <cell r="G319">
            <v>200.4184774003609</v>
          </cell>
          <cell r="H319">
            <v>210.87035929527289</v>
          </cell>
          <cell r="I319">
            <v>2.3506308919757144</v>
          </cell>
          <cell r="J319">
            <v>2.4833505662918598</v>
          </cell>
          <cell r="K319">
            <v>2.6235637658614652</v>
          </cell>
        </row>
        <row r="320">
          <cell r="A320" t="str">
            <v>2008Ischaemic heart disease mortality, 35+ yearsTMaori</v>
          </cell>
          <cell r="B320">
            <v>2008</v>
          </cell>
          <cell r="C320" t="str">
            <v>Ischaemic heart disease mortality, 35+ years</v>
          </cell>
          <cell r="D320" t="str">
            <v>T</v>
          </cell>
          <cell r="E320" t="str">
            <v>Maori</v>
          </cell>
          <cell r="F320">
            <v>168.62088924232538</v>
          </cell>
          <cell r="G320">
            <v>177.84178059496455</v>
          </cell>
          <cell r="H320">
            <v>187.43579106317256</v>
          </cell>
          <cell r="I320">
            <v>2.1791746534928635</v>
          </cell>
          <cell r="J320">
            <v>2.3062107479429446</v>
          </cell>
          <cell r="K320">
            <v>2.4406524761118575</v>
          </cell>
        </row>
        <row r="321">
          <cell r="A321" t="str">
            <v>2009Ischaemic heart disease mortality, 35+ yearsTMaori</v>
          </cell>
          <cell r="B321">
            <v>2009</v>
          </cell>
          <cell r="C321" t="str">
            <v>Ischaemic heart disease mortality, 35+ years</v>
          </cell>
          <cell r="D321" t="str">
            <v>T</v>
          </cell>
          <cell r="E321" t="str">
            <v>Maori</v>
          </cell>
          <cell r="F321">
            <v>156.43108754969944</v>
          </cell>
          <cell r="G321">
            <v>165.04679350735927</v>
          </cell>
          <cell r="H321">
            <v>174.01358764818414</v>
          </cell>
          <cell r="I321">
            <v>2.0719445205937905</v>
          </cell>
          <cell r="J321">
            <v>2.1936452178570911</v>
          </cell>
          <cell r="K321">
            <v>2.3224943013668193</v>
          </cell>
        </row>
        <row r="322">
          <cell r="A322" t="str">
            <v>2010Ischaemic heart disease mortality, 35+ yearsTMaori</v>
          </cell>
          <cell r="B322">
            <v>2010</v>
          </cell>
          <cell r="C322" t="str">
            <v>Ischaemic heart disease mortality, 35+ years</v>
          </cell>
          <cell r="D322" t="str">
            <v>T</v>
          </cell>
          <cell r="E322" t="str">
            <v>Maori</v>
          </cell>
          <cell r="F322">
            <v>146.16485366407551</v>
          </cell>
          <cell r="G322">
            <v>154.25199989991708</v>
          </cell>
          <cell r="H322">
            <v>162.6701777708079</v>
          </cell>
          <cell r="I322">
            <v>2.0140634888533802</v>
          </cell>
          <cell r="J322">
            <v>2.1332542771655065</v>
          </cell>
          <cell r="K322">
            <v>2.2594986882144981</v>
          </cell>
        </row>
        <row r="323">
          <cell r="A323" t="str">
            <v>2011Ischaemic heart disease mortality, 35+ yearsTMaori</v>
          </cell>
          <cell r="B323">
            <v>2011</v>
          </cell>
          <cell r="C323" t="str">
            <v>Ischaemic heart disease mortality, 35+ years</v>
          </cell>
          <cell r="D323" t="str">
            <v>T</v>
          </cell>
          <cell r="E323" t="str">
            <v>Maori</v>
          </cell>
          <cell r="F323">
            <v>142.57010235177884</v>
          </cell>
          <cell r="G323">
            <v>150.32307173762513</v>
          </cell>
          <cell r="H323">
            <v>158.38804771283483</v>
          </cell>
          <cell r="I323">
            <v>2.0806495450833467</v>
          </cell>
          <cell r="J323">
            <v>2.2025618381951997</v>
          </cell>
          <cell r="K323">
            <v>2.331617384839062</v>
          </cell>
        </row>
        <row r="324">
          <cell r="A324" t="str">
            <v>2012Ischaemic heart disease mortality, 35+ yearsTMaori</v>
          </cell>
          <cell r="B324">
            <v>2012</v>
          </cell>
          <cell r="C324" t="str">
            <v>Ischaemic heart disease mortality, 35+ years</v>
          </cell>
          <cell r="D324" t="str">
            <v>T</v>
          </cell>
          <cell r="E324" t="str">
            <v>Maori</v>
          </cell>
          <cell r="F324">
            <v>137.72084187191686</v>
          </cell>
          <cell r="G324">
            <v>145.17163423556576</v>
          </cell>
          <cell r="H324">
            <v>152.9207593077488</v>
          </cell>
          <cell r="I324">
            <v>2.1471888695592001</v>
          </cell>
          <cell r="J324">
            <v>2.2734204591315885</v>
          </cell>
          <cell r="K324">
            <v>2.4070731072013802</v>
          </cell>
        </row>
        <row r="325">
          <cell r="A325" t="str">
            <v>1996Ischaemic heart disease mortality, 35+ yearsTnonMaori</v>
          </cell>
          <cell r="B325">
            <v>1996</v>
          </cell>
          <cell r="C325" t="str">
            <v>Ischaemic heart disease mortality, 35+ years</v>
          </cell>
          <cell r="D325" t="str">
            <v>T</v>
          </cell>
          <cell r="E325" t="str">
            <v>nonMaori</v>
          </cell>
          <cell r="F325">
            <v>143.23396000708794</v>
          </cell>
          <cell r="G325">
            <v>145.36511063055445</v>
          </cell>
          <cell r="H325">
            <v>147.52003397731451</v>
          </cell>
        </row>
        <row r="326">
          <cell r="A326" t="str">
            <v>1997Ischaemic heart disease mortality, 35+ yearsTnonMaori</v>
          </cell>
          <cell r="B326">
            <v>1997</v>
          </cell>
          <cell r="C326" t="str">
            <v>Ischaemic heart disease mortality, 35+ years</v>
          </cell>
          <cell r="D326" t="str">
            <v>T</v>
          </cell>
          <cell r="E326" t="str">
            <v>nonMaori</v>
          </cell>
          <cell r="F326">
            <v>136.11062116666488</v>
          </cell>
          <cell r="G326">
            <v>138.14006882233832</v>
          </cell>
          <cell r="H326">
            <v>140.19220236689824</v>
          </cell>
        </row>
        <row r="327">
          <cell r="A327" t="str">
            <v>1998Ischaemic heart disease mortality, 35+ yearsTnonMaori</v>
          </cell>
          <cell r="B327">
            <v>1998</v>
          </cell>
          <cell r="C327" t="str">
            <v>Ischaemic heart disease mortality, 35+ years</v>
          </cell>
          <cell r="D327" t="str">
            <v>T</v>
          </cell>
          <cell r="E327" t="str">
            <v>nonMaori</v>
          </cell>
          <cell r="F327">
            <v>127.67427740420153</v>
          </cell>
          <cell r="G327">
            <v>129.59886660598403</v>
          </cell>
          <cell r="H327">
            <v>131.54520490156355</v>
          </cell>
        </row>
        <row r="328">
          <cell r="A328" t="str">
            <v>1999Ischaemic heart disease mortality, 35+ yearsTnonMaori</v>
          </cell>
          <cell r="B328">
            <v>1999</v>
          </cell>
          <cell r="C328" t="str">
            <v>Ischaemic heart disease mortality, 35+ years</v>
          </cell>
          <cell r="D328" t="str">
            <v>T</v>
          </cell>
          <cell r="E328" t="str">
            <v>nonMaori</v>
          </cell>
          <cell r="F328">
            <v>122.19336945084837</v>
          </cell>
          <cell r="G328">
            <v>124.03399308205979</v>
          </cell>
          <cell r="H328">
            <v>125.89540182761701</v>
          </cell>
        </row>
        <row r="329">
          <cell r="A329" t="str">
            <v>2000Ischaemic heart disease mortality, 35+ yearsTnonMaori</v>
          </cell>
          <cell r="B329">
            <v>2000</v>
          </cell>
          <cell r="C329" t="str">
            <v>Ischaemic heart disease mortality, 35+ years</v>
          </cell>
          <cell r="D329" t="str">
            <v>T</v>
          </cell>
          <cell r="E329" t="str">
            <v>nonMaori</v>
          </cell>
          <cell r="F329">
            <v>115.77453442141606</v>
          </cell>
          <cell r="G329">
            <v>117.5298860730182</v>
          </cell>
          <cell r="H329">
            <v>119.30518901934479</v>
          </cell>
        </row>
        <row r="330">
          <cell r="A330" t="str">
            <v>2001Ischaemic heart disease mortality, 35+ yearsTnonMaori</v>
          </cell>
          <cell r="B330">
            <v>2001</v>
          </cell>
          <cell r="C330" t="str">
            <v>Ischaemic heart disease mortality, 35+ years</v>
          </cell>
          <cell r="D330" t="str">
            <v>T</v>
          </cell>
          <cell r="E330" t="str">
            <v>nonMaori</v>
          </cell>
          <cell r="F330">
            <v>111.64296037086802</v>
          </cell>
          <cell r="G330">
            <v>113.32554568626992</v>
          </cell>
          <cell r="H330">
            <v>115.02714142441349</v>
          </cell>
        </row>
        <row r="331">
          <cell r="A331" t="str">
            <v>2002Ischaemic heart disease mortality, 35+ yearsTnonMaori</v>
          </cell>
          <cell r="B331">
            <v>2002</v>
          </cell>
          <cell r="C331" t="str">
            <v>Ischaemic heart disease mortality, 35+ years</v>
          </cell>
          <cell r="D331" t="str">
            <v>T</v>
          </cell>
          <cell r="E331" t="str">
            <v>nonMaori</v>
          </cell>
          <cell r="F331">
            <v>107.84512386284855</v>
          </cell>
          <cell r="G331">
            <v>109.46952207863661</v>
          </cell>
          <cell r="H331">
            <v>111.11226263243687</v>
          </cell>
        </row>
        <row r="332">
          <cell r="A332" t="str">
            <v>2003Ischaemic heart disease mortality, 35+ yearsTnonMaori</v>
          </cell>
          <cell r="B332">
            <v>2003</v>
          </cell>
          <cell r="C332" t="str">
            <v>Ischaemic heart disease mortality, 35+ years</v>
          </cell>
          <cell r="D332" t="str">
            <v>T</v>
          </cell>
          <cell r="E332" t="str">
            <v>nonMaori</v>
          </cell>
          <cell r="F332">
            <v>101.45090771297984</v>
          </cell>
          <cell r="G332">
            <v>102.99975369590479</v>
          </cell>
          <cell r="H332">
            <v>104.56632529104611</v>
          </cell>
        </row>
        <row r="333">
          <cell r="A333" t="str">
            <v>2004Ischaemic heart disease mortality, 35+ yearsTnonMaori</v>
          </cell>
          <cell r="B333">
            <v>2004</v>
          </cell>
          <cell r="C333" t="str">
            <v>Ischaemic heart disease mortality, 35+ years</v>
          </cell>
          <cell r="D333" t="str">
            <v>T</v>
          </cell>
          <cell r="E333" t="str">
            <v>nonMaori</v>
          </cell>
          <cell r="F333">
            <v>95.503400980205797</v>
          </cell>
          <cell r="G333">
            <v>96.973936694951462</v>
          </cell>
          <cell r="H333">
            <v>98.461445236779142</v>
          </cell>
        </row>
        <row r="334">
          <cell r="A334" t="str">
            <v>2005Ischaemic heart disease mortality, 35+ yearsTnonMaori</v>
          </cell>
          <cell r="B334">
            <v>2005</v>
          </cell>
          <cell r="C334" t="str">
            <v>Ischaemic heart disease mortality, 35+ years</v>
          </cell>
          <cell r="D334" t="str">
            <v>T</v>
          </cell>
          <cell r="E334" t="str">
            <v>nonMaori</v>
          </cell>
          <cell r="F334">
            <v>88.080516189953812</v>
          </cell>
          <cell r="G334">
            <v>89.471424699310248</v>
          </cell>
          <cell r="H334">
            <v>90.878795202918582</v>
          </cell>
        </row>
        <row r="335">
          <cell r="A335" t="str">
            <v>2006Ischaemic heart disease mortality, 35+ yearsTnonMaori</v>
          </cell>
          <cell r="B335">
            <v>2006</v>
          </cell>
          <cell r="C335" t="str">
            <v>Ischaemic heart disease mortality, 35+ years</v>
          </cell>
          <cell r="D335" t="str">
            <v>T</v>
          </cell>
          <cell r="E335" t="str">
            <v>nonMaori</v>
          </cell>
          <cell r="F335">
            <v>83.053069178039436</v>
          </cell>
          <cell r="G335">
            <v>84.378259305229065</v>
          </cell>
          <cell r="H335">
            <v>85.719296253496978</v>
          </cell>
        </row>
        <row r="336">
          <cell r="A336" t="str">
            <v>2007Ischaemic heart disease mortality, 35+ yearsTnonMaori</v>
          </cell>
          <cell r="B336">
            <v>2007</v>
          </cell>
          <cell r="C336" t="str">
            <v>Ischaemic heart disease mortality, 35+ years</v>
          </cell>
          <cell r="D336" t="str">
            <v>T</v>
          </cell>
          <cell r="E336" t="str">
            <v>nonMaori</v>
          </cell>
          <cell r="F336">
            <v>79.422485840849347</v>
          </cell>
          <cell r="G336">
            <v>80.704867093986593</v>
          </cell>
          <cell r="H336">
            <v>82.002765244283808</v>
          </cell>
        </row>
        <row r="337">
          <cell r="A337" t="str">
            <v>2008Ischaemic heart disease mortality, 35+ yearsTnonMaori</v>
          </cell>
          <cell r="B337">
            <v>2008</v>
          </cell>
          <cell r="C337" t="str">
            <v>Ischaemic heart disease mortality, 35+ years</v>
          </cell>
          <cell r="D337" t="str">
            <v>T</v>
          </cell>
          <cell r="E337" t="str">
            <v>nonMaori</v>
          </cell>
          <cell r="F337">
            <v>75.88537888463749</v>
          </cell>
          <cell r="G337">
            <v>77.114279670057428</v>
          </cell>
          <cell r="H337">
            <v>78.358094062065192</v>
          </cell>
        </row>
        <row r="338">
          <cell r="A338" t="str">
            <v>2009Ischaemic heart disease mortality, 35+ yearsTnonMaori</v>
          </cell>
          <cell r="B338">
            <v>2009</v>
          </cell>
          <cell r="C338" t="str">
            <v>Ischaemic heart disease mortality, 35+ years</v>
          </cell>
          <cell r="D338" t="str">
            <v>T</v>
          </cell>
          <cell r="E338" t="str">
            <v>nonMaori</v>
          </cell>
          <cell r="F338">
            <v>74.042562637587807</v>
          </cell>
          <cell r="G338">
            <v>75.238599279325911</v>
          </cell>
          <cell r="H338">
            <v>76.449114320396973</v>
          </cell>
        </row>
        <row r="339">
          <cell r="A339" t="str">
            <v>2010Ischaemic heart disease mortality, 35+ yearsTnonMaori</v>
          </cell>
          <cell r="B339">
            <v>2010</v>
          </cell>
          <cell r="C339" t="str">
            <v>Ischaemic heart disease mortality, 35+ years</v>
          </cell>
          <cell r="D339" t="str">
            <v>T</v>
          </cell>
          <cell r="E339" t="str">
            <v>nonMaori</v>
          </cell>
          <cell r="F339">
            <v>71.151685295762022</v>
          </cell>
          <cell r="G339">
            <v>72.308304523769422</v>
          </cell>
          <cell r="H339">
            <v>73.47901319759778</v>
          </cell>
        </row>
        <row r="340">
          <cell r="A340" t="str">
            <v>2011Ischaemic heart disease mortality, 35+ yearsTnonMaori</v>
          </cell>
          <cell r="B340">
            <v>2011</v>
          </cell>
          <cell r="C340" t="str">
            <v>Ischaemic heart disease mortality, 35+ years</v>
          </cell>
          <cell r="D340" t="str">
            <v>T</v>
          </cell>
          <cell r="E340" t="str">
            <v>nonMaori</v>
          </cell>
          <cell r="F340">
            <v>67.140850646828028</v>
          </cell>
          <cell r="G340">
            <v>68.249194701748436</v>
          </cell>
          <cell r="H340">
            <v>69.371248342681767</v>
          </cell>
        </row>
        <row r="341">
          <cell r="A341" t="str">
            <v>2012Ischaemic heart disease mortality, 35+ yearsTnonMaori</v>
          </cell>
          <cell r="B341">
            <v>2012</v>
          </cell>
          <cell r="C341" t="str">
            <v>Ischaemic heart disease mortality, 35+ years</v>
          </cell>
          <cell r="D341" t="str">
            <v>T</v>
          </cell>
          <cell r="E341" t="str">
            <v>nonMaori</v>
          </cell>
          <cell r="F341">
            <v>62.798011066995365</v>
          </cell>
          <cell r="G341">
            <v>63.856042841727174</v>
          </cell>
          <cell r="H341">
            <v>64.927430250244754</v>
          </cell>
        </row>
        <row r="342">
          <cell r="A342" t="str">
            <v>1996Ischaemic heart disease mortality, 35+ yearsFMaori</v>
          </cell>
          <cell r="B342">
            <v>1996</v>
          </cell>
          <cell r="C342" t="str">
            <v>Ischaemic heart disease mortality, 35+ years</v>
          </cell>
          <cell r="D342" t="str">
            <v>F</v>
          </cell>
          <cell r="E342" t="str">
            <v>Maori</v>
          </cell>
          <cell r="F342">
            <v>207.0587242013076</v>
          </cell>
          <cell r="G342">
            <v>225.62257881909844</v>
          </cell>
          <cell r="H342">
            <v>245.40415641482815</v>
          </cell>
          <cell r="I342">
            <v>2.4394856420188495</v>
          </cell>
          <cell r="J342">
            <v>2.6656346383051215</v>
          </cell>
          <cell r="K342">
            <v>2.9127484509610291</v>
          </cell>
        </row>
        <row r="343">
          <cell r="A343" t="str">
            <v>1997Ischaemic heart disease mortality, 35+ yearsFMaori</v>
          </cell>
          <cell r="B343">
            <v>1997</v>
          </cell>
          <cell r="C343" t="str">
            <v>Ischaemic heart disease mortality, 35+ years</v>
          </cell>
          <cell r="D343" t="str">
            <v>F</v>
          </cell>
          <cell r="E343" t="str">
            <v>Maori</v>
          </cell>
          <cell r="F343">
            <v>202.85319347172086</v>
          </cell>
          <cell r="G343">
            <v>220.76123350472974</v>
          </cell>
          <cell r="H343">
            <v>239.82648126749584</v>
          </cell>
          <cell r="I343">
            <v>2.4878157149794977</v>
          </cell>
          <cell r="J343">
            <v>2.715449891918194</v>
          </cell>
          <cell r="K343">
            <v>2.9639125081173061</v>
          </cell>
        </row>
        <row r="344">
          <cell r="A344" t="str">
            <v>1998Ischaemic heart disease mortality, 35+ yearsFMaori</v>
          </cell>
          <cell r="B344">
            <v>1998</v>
          </cell>
          <cell r="C344" t="str">
            <v>Ischaemic heart disease mortality, 35+ years</v>
          </cell>
          <cell r="D344" t="str">
            <v>F</v>
          </cell>
          <cell r="E344" t="str">
            <v>Maori</v>
          </cell>
          <cell r="F344">
            <v>190.73609719083862</v>
          </cell>
          <cell r="G344">
            <v>207.65507018678011</v>
          </cell>
          <cell r="H344">
            <v>225.67242487262178</v>
          </cell>
          <cell r="I344">
            <v>2.4356262691031154</v>
          </cell>
          <cell r="J344">
            <v>2.6597807495494883</v>
          </cell>
          <cell r="K344">
            <v>2.9045645160819755</v>
          </cell>
        </row>
        <row r="345">
          <cell r="A345" t="str">
            <v>1999Ischaemic heart disease mortality, 35+ yearsFMaori</v>
          </cell>
          <cell r="B345">
            <v>1999</v>
          </cell>
          <cell r="C345" t="str">
            <v>Ischaemic heart disease mortality, 35+ years</v>
          </cell>
          <cell r="D345" t="str">
            <v>F</v>
          </cell>
          <cell r="E345" t="str">
            <v>Maori</v>
          </cell>
          <cell r="F345">
            <v>200.87416762822878</v>
          </cell>
          <cell r="G345">
            <v>217.77478534671909</v>
          </cell>
          <cell r="H345">
            <v>235.71761505678703</v>
          </cell>
          <cell r="I345">
            <v>2.6033035632916905</v>
          </cell>
          <cell r="J345">
            <v>2.8320898744021719</v>
          </cell>
          <cell r="K345">
            <v>3.0809826290675337</v>
          </cell>
        </row>
        <row r="346">
          <cell r="A346" t="str">
            <v>2000Ischaemic heart disease mortality, 35+ yearsFMaori</v>
          </cell>
          <cell r="B346">
            <v>2000</v>
          </cell>
          <cell r="C346" t="str">
            <v>Ischaemic heart disease mortality, 35+ years</v>
          </cell>
          <cell r="D346" t="str">
            <v>F</v>
          </cell>
          <cell r="E346" t="str">
            <v>Maori</v>
          </cell>
          <cell r="F346">
            <v>185.91061768403472</v>
          </cell>
          <cell r="G346">
            <v>201.75952549363811</v>
          </cell>
          <cell r="H346">
            <v>218.59838488629632</v>
          </cell>
          <cell r="I346">
            <v>2.5144464401773123</v>
          </cell>
          <cell r="J346">
            <v>2.7382846337524436</v>
          </cell>
          <cell r="K346">
            <v>2.9820490966258166</v>
          </cell>
        </row>
        <row r="347">
          <cell r="A347" t="str">
            <v>2001Ischaemic heart disease mortality, 35+ yearsFMaori</v>
          </cell>
          <cell r="B347">
            <v>2001</v>
          </cell>
          <cell r="C347" t="str">
            <v>Ischaemic heart disease mortality, 35+ years</v>
          </cell>
          <cell r="D347" t="str">
            <v>F</v>
          </cell>
          <cell r="E347" t="str">
            <v>Maori</v>
          </cell>
          <cell r="F347">
            <v>168.54473826118124</v>
          </cell>
          <cell r="G347">
            <v>183.25697309187561</v>
          </cell>
          <cell r="H347">
            <v>198.90953126893893</v>
          </cell>
          <cell r="I347">
            <v>2.3258331817480529</v>
          </cell>
          <cell r="J347">
            <v>2.5369823047416298</v>
          </cell>
          <cell r="K347">
            <v>2.767300451761018</v>
          </cell>
        </row>
        <row r="348">
          <cell r="A348" t="str">
            <v>2002Ischaemic heart disease mortality, 35+ yearsFMaori</v>
          </cell>
          <cell r="B348">
            <v>2002</v>
          </cell>
          <cell r="C348" t="str">
            <v>Ischaemic heart disease mortality, 35+ years</v>
          </cell>
          <cell r="D348" t="str">
            <v>F</v>
          </cell>
          <cell r="E348" t="str">
            <v>Maori</v>
          </cell>
          <cell r="F348">
            <v>142.45922879894275</v>
          </cell>
          <cell r="G348">
            <v>155.63764172368752</v>
          </cell>
          <cell r="H348">
            <v>169.70719210806101</v>
          </cell>
          <cell r="I348">
            <v>2.0472883206479517</v>
          </cell>
          <cell r="J348">
            <v>2.2432152981467488</v>
          </cell>
          <cell r="K348">
            <v>2.4578926295281223</v>
          </cell>
        </row>
        <row r="349">
          <cell r="A349" t="str">
            <v>2003Ischaemic heart disease mortality, 35+ yearsFMaori</v>
          </cell>
          <cell r="B349">
            <v>2003</v>
          </cell>
          <cell r="C349" t="str">
            <v>Ischaemic heart disease mortality, 35+ years</v>
          </cell>
          <cell r="D349" t="str">
            <v>F</v>
          </cell>
          <cell r="E349" t="str">
            <v>Maori</v>
          </cell>
          <cell r="F349">
            <v>137.33278122638725</v>
          </cell>
          <cell r="G349">
            <v>149.97132464043736</v>
          </cell>
          <cell r="H349">
            <v>163.46021341819724</v>
          </cell>
          <cell r="I349">
            <v>2.1007206309151316</v>
          </cell>
          <cell r="J349">
            <v>2.3014164584656314</v>
          </cell>
          <cell r="K349">
            <v>2.5212860945670728</v>
          </cell>
        </row>
        <row r="350">
          <cell r="A350" t="str">
            <v>2004Ischaemic heart disease mortality, 35+ yearsFMaori</v>
          </cell>
          <cell r="B350">
            <v>2004</v>
          </cell>
          <cell r="C350" t="str">
            <v>Ischaemic heart disease mortality, 35+ years</v>
          </cell>
          <cell r="D350" t="str">
            <v>F</v>
          </cell>
          <cell r="E350" t="str">
            <v>Maori</v>
          </cell>
          <cell r="F350">
            <v>135.17567948390982</v>
          </cell>
          <cell r="G350">
            <v>147.4153634770434</v>
          </cell>
          <cell r="H350">
            <v>160.46567902631182</v>
          </cell>
          <cell r="I350">
            <v>2.2127112874623287</v>
          </cell>
          <cell r="J350">
            <v>2.4218003060070257</v>
          </cell>
          <cell r="K350">
            <v>2.6506470841490546</v>
          </cell>
        </row>
        <row r="351">
          <cell r="A351" t="str">
            <v>2005Ischaemic heart disease mortality, 35+ yearsFMaori</v>
          </cell>
          <cell r="B351">
            <v>2005</v>
          </cell>
          <cell r="C351" t="str">
            <v>Ischaemic heart disease mortality, 35+ years</v>
          </cell>
          <cell r="D351" t="str">
            <v>F</v>
          </cell>
          <cell r="E351" t="str">
            <v>Maori</v>
          </cell>
          <cell r="F351">
            <v>138.22606587623284</v>
          </cell>
          <cell r="G351">
            <v>150.30303310820389</v>
          </cell>
          <cell r="H351">
            <v>163.15259128889798</v>
          </cell>
          <cell r="I351">
            <v>2.4845058661442847</v>
          </cell>
          <cell r="J351">
            <v>2.713006490916376</v>
          </cell>
          <cell r="K351">
            <v>2.9625223751944816</v>
          </cell>
        </row>
        <row r="352">
          <cell r="A352" t="str">
            <v>2006Ischaemic heart disease mortality, 35+ yearsFMaori</v>
          </cell>
          <cell r="B352">
            <v>2006</v>
          </cell>
          <cell r="C352" t="str">
            <v>Ischaemic heart disease mortality, 35+ years</v>
          </cell>
          <cell r="D352" t="str">
            <v>F</v>
          </cell>
          <cell r="E352" t="str">
            <v>Maori</v>
          </cell>
          <cell r="F352">
            <v>129.6410074266179</v>
          </cell>
          <cell r="G352">
            <v>141.0317683938801</v>
          </cell>
          <cell r="H352">
            <v>153.15521590524563</v>
          </cell>
          <cell r="I352">
            <v>2.4998835541973565</v>
          </cell>
          <cell r="J352">
            <v>2.7316866451861284</v>
          </cell>
          <cell r="K352">
            <v>2.9849838065293901</v>
          </cell>
        </row>
        <row r="353">
          <cell r="A353" t="str">
            <v>2007Ischaemic heart disease mortality, 35+ yearsFMaori</v>
          </cell>
          <cell r="B353">
            <v>2007</v>
          </cell>
          <cell r="C353" t="str">
            <v>Ischaemic heart disease mortality, 35+ years</v>
          </cell>
          <cell r="D353" t="str">
            <v>F</v>
          </cell>
          <cell r="E353" t="str">
            <v>Maori</v>
          </cell>
          <cell r="F353">
            <v>119.43005764059737</v>
          </cell>
          <cell r="G353">
            <v>130.05456905496297</v>
          </cell>
          <cell r="H353">
            <v>141.37076291311752</v>
          </cell>
          <cell r="I353">
            <v>2.4510583894378613</v>
          </cell>
          <cell r="J353">
            <v>2.6818249731931116</v>
          </cell>
          <cell r="K353">
            <v>2.9343181777451361</v>
          </cell>
        </row>
        <row r="354">
          <cell r="A354" t="str">
            <v>2008Ischaemic heart disease mortality, 35+ yearsFMaori</v>
          </cell>
          <cell r="B354">
            <v>2008</v>
          </cell>
          <cell r="C354" t="str">
            <v>Ischaemic heart disease mortality, 35+ years</v>
          </cell>
          <cell r="D354" t="str">
            <v>F</v>
          </cell>
          <cell r="E354" t="str">
            <v>Maori</v>
          </cell>
          <cell r="F354">
            <v>111.92678673060004</v>
          </cell>
          <cell r="G354">
            <v>121.90308496131492</v>
          </cell>
          <cell r="H354">
            <v>132.5300869108857</v>
          </cell>
          <cell r="I354">
            <v>2.3776589243742183</v>
          </cell>
          <cell r="J354">
            <v>2.602646496004879</v>
          </cell>
          <cell r="K354">
            <v>2.8489236676153111</v>
          </cell>
        </row>
        <row r="355">
          <cell r="A355" t="str">
            <v>2009Ischaemic heart disease mortality, 35+ yearsFMaori</v>
          </cell>
          <cell r="B355">
            <v>2009</v>
          </cell>
          <cell r="C355" t="str">
            <v>Ischaemic heart disease mortality, 35+ years</v>
          </cell>
          <cell r="D355" t="str">
            <v>F</v>
          </cell>
          <cell r="E355" t="str">
            <v>Maori</v>
          </cell>
          <cell r="F355">
            <v>104.5754860354575</v>
          </cell>
          <cell r="G355">
            <v>113.8606225061737</v>
          </cell>
          <cell r="H355">
            <v>123.74911409145523</v>
          </cell>
          <cell r="I355">
            <v>2.2599981757691903</v>
          </cell>
          <cell r="J355">
            <v>2.4735379261316588</v>
          </cell>
          <cell r="K355">
            <v>2.7072543410037548</v>
          </cell>
        </row>
        <row r="356">
          <cell r="A356" t="str">
            <v>2010Ischaemic heart disease mortality, 35+ yearsFMaori</v>
          </cell>
          <cell r="B356">
            <v>2010</v>
          </cell>
          <cell r="C356" t="str">
            <v>Ischaemic heart disease mortality, 35+ years</v>
          </cell>
          <cell r="D356" t="str">
            <v>F</v>
          </cell>
          <cell r="E356" t="str">
            <v>Maori</v>
          </cell>
          <cell r="F356">
            <v>101.47988676521736</v>
          </cell>
          <cell r="G356">
            <v>110.40471738218848</v>
          </cell>
          <cell r="H356">
            <v>119.90414529245315</v>
          </cell>
          <cell r="I356">
            <v>2.2892025429759624</v>
          </cell>
          <cell r="J356">
            <v>2.5048267904365407</v>
          </cell>
          <cell r="K356">
            <v>2.7407610870168866</v>
          </cell>
        </row>
        <row r="357">
          <cell r="A357" t="str">
            <v>2011Ischaemic heart disease mortality, 35+ yearsFMaori</v>
          </cell>
          <cell r="B357">
            <v>2011</v>
          </cell>
          <cell r="C357" t="str">
            <v>Ischaemic heart disease mortality, 35+ years</v>
          </cell>
          <cell r="D357" t="str">
            <v>F</v>
          </cell>
          <cell r="E357" t="str">
            <v>Maori</v>
          </cell>
          <cell r="F357">
            <v>95.546583446498317</v>
          </cell>
          <cell r="G357">
            <v>103.92589635166102</v>
          </cell>
          <cell r="H357">
            <v>112.8432061888595</v>
          </cell>
          <cell r="I357">
            <v>2.3196150707591157</v>
          </cell>
          <cell r="J357">
            <v>2.5389760204443652</v>
          </cell>
          <cell r="K357">
            <v>2.7790814578049199</v>
          </cell>
        </row>
        <row r="358">
          <cell r="A358" t="str">
            <v>2012Ischaemic heart disease mortality, 35+ yearsFMaori</v>
          </cell>
          <cell r="B358">
            <v>2012</v>
          </cell>
          <cell r="C358" t="str">
            <v>Ischaemic heart disease mortality, 35+ years</v>
          </cell>
          <cell r="D358" t="str">
            <v>F</v>
          </cell>
          <cell r="E358" t="str">
            <v>Maori</v>
          </cell>
          <cell r="F358">
            <v>89.069984513847487</v>
          </cell>
          <cell r="G358">
            <v>97.001320355337583</v>
          </cell>
          <cell r="H358">
            <v>105.44949104463856</v>
          </cell>
          <cell r="I358">
            <v>2.3140352407949196</v>
          </cell>
          <cell r="J358">
            <v>2.538118234353365</v>
          </cell>
          <cell r="K358">
            <v>2.7839006329670535</v>
          </cell>
        </row>
        <row r="359">
          <cell r="A359" t="str">
            <v>1996Ischaemic heart disease mortality, 35+ yearsFnonMaori</v>
          </cell>
          <cell r="B359">
            <v>1996</v>
          </cell>
          <cell r="C359" t="str">
            <v>Ischaemic heart disease mortality, 35+ years</v>
          </cell>
          <cell r="D359" t="str">
            <v>F</v>
          </cell>
          <cell r="E359" t="str">
            <v>nonMaori</v>
          </cell>
          <cell r="F359">
            <v>82.778009749731652</v>
          </cell>
          <cell r="G359">
            <v>84.641224111101366</v>
          </cell>
          <cell r="H359">
            <v>86.535800904918148</v>
          </cell>
        </row>
        <row r="360">
          <cell r="A360" t="str">
            <v>1997Ischaemic heart disease mortality, 35+ yearsFnonMaori</v>
          </cell>
          <cell r="B360">
            <v>1997</v>
          </cell>
          <cell r="C360" t="str">
            <v>Ischaemic heart disease mortality, 35+ years</v>
          </cell>
          <cell r="D360" t="str">
            <v>F</v>
          </cell>
          <cell r="E360" t="str">
            <v>nonMaori</v>
          </cell>
          <cell r="F360">
            <v>79.512889251105165</v>
          </cell>
          <cell r="G360">
            <v>81.298216609249963</v>
          </cell>
          <cell r="H360">
            <v>83.113522142638942</v>
          </cell>
        </row>
        <row r="361">
          <cell r="A361" t="str">
            <v>1998Ischaemic heart disease mortality, 35+ yearsFnonMaori</v>
          </cell>
          <cell r="B361">
            <v>1998</v>
          </cell>
          <cell r="C361" t="str">
            <v>Ischaemic heart disease mortality, 35+ years</v>
          </cell>
          <cell r="D361" t="str">
            <v>F</v>
          </cell>
          <cell r="E361" t="str">
            <v>nonMaori</v>
          </cell>
          <cell r="F361">
            <v>76.352549044045233</v>
          </cell>
          <cell r="G361">
            <v>78.072250963524937</v>
          </cell>
          <cell r="H361">
            <v>79.820918300104353</v>
          </cell>
        </row>
        <row r="362">
          <cell r="A362" t="str">
            <v>1999Ischaemic heart disease mortality, 35+ yearsFnonMaori</v>
          </cell>
          <cell r="B362">
            <v>1999</v>
          </cell>
          <cell r="C362" t="str">
            <v>Ischaemic heart disease mortality, 35+ years</v>
          </cell>
          <cell r="D362" t="str">
            <v>F</v>
          </cell>
          <cell r="E362" t="str">
            <v>nonMaori</v>
          </cell>
          <cell r="F362">
            <v>75.220480435824712</v>
          </cell>
          <cell r="G362">
            <v>76.895435881140372</v>
          </cell>
          <cell r="H362">
            <v>78.598284898852711</v>
          </cell>
        </row>
        <row r="363">
          <cell r="A363" t="str">
            <v>2000Ischaemic heart disease mortality, 35+ yearsFnonMaori</v>
          </cell>
          <cell r="B363">
            <v>2000</v>
          </cell>
          <cell r="C363" t="str">
            <v>Ischaemic heart disease mortality, 35+ years</v>
          </cell>
          <cell r="D363" t="str">
            <v>F</v>
          </cell>
          <cell r="E363" t="str">
            <v>nonMaori</v>
          </cell>
          <cell r="F363">
            <v>72.078538850308718</v>
          </cell>
          <cell r="G363">
            <v>73.680991014127827</v>
          </cell>
          <cell r="H363">
            <v>75.310087394812939</v>
          </cell>
        </row>
        <row r="364">
          <cell r="A364" t="str">
            <v>2001Ischaemic heart disease mortality, 35+ yearsFnonMaori</v>
          </cell>
          <cell r="B364">
            <v>2001</v>
          </cell>
          <cell r="C364" t="str">
            <v>Ischaemic heart disease mortality, 35+ years</v>
          </cell>
          <cell r="D364" t="str">
            <v>F</v>
          </cell>
          <cell r="E364" t="str">
            <v>nonMaori</v>
          </cell>
          <cell r="F364">
            <v>70.689876673513822</v>
          </cell>
          <cell r="G364">
            <v>72.234233857038589</v>
          </cell>
          <cell r="H364">
            <v>73.803827729716829</v>
          </cell>
        </row>
        <row r="365">
          <cell r="A365" t="str">
            <v>2002Ischaemic heart disease mortality, 35+ yearsFnonMaori</v>
          </cell>
          <cell r="B365">
            <v>2002</v>
          </cell>
          <cell r="C365" t="str">
            <v>Ischaemic heart disease mortality, 35+ years</v>
          </cell>
          <cell r="D365" t="str">
            <v>F</v>
          </cell>
          <cell r="E365" t="str">
            <v>nonMaori</v>
          </cell>
          <cell r="F365">
            <v>67.899639588894047</v>
          </cell>
          <cell r="G365">
            <v>69.381499783934643</v>
          </cell>
          <cell r="H365">
            <v>70.887550451324998</v>
          </cell>
        </row>
        <row r="366">
          <cell r="A366" t="str">
            <v>2003Ischaemic heart disease mortality, 35+ yearsFnonMaori</v>
          </cell>
          <cell r="B366">
            <v>2003</v>
          </cell>
          <cell r="C366" t="str">
            <v>Ischaemic heart disease mortality, 35+ years</v>
          </cell>
          <cell r="D366" t="str">
            <v>F</v>
          </cell>
          <cell r="E366" t="str">
            <v>nonMaori</v>
          </cell>
          <cell r="F366">
            <v>63.755642733411946</v>
          </cell>
          <cell r="G366">
            <v>65.16479192141702</v>
          </cell>
          <cell r="H366">
            <v>66.597235574013936</v>
          </cell>
        </row>
        <row r="367">
          <cell r="A367" t="str">
            <v>2004Ischaemic heart disease mortality, 35+ yearsFnonMaori</v>
          </cell>
          <cell r="B367">
            <v>2004</v>
          </cell>
          <cell r="C367" t="str">
            <v>Ischaemic heart disease mortality, 35+ years</v>
          </cell>
          <cell r="D367" t="str">
            <v>F</v>
          </cell>
          <cell r="E367" t="str">
            <v>nonMaori</v>
          </cell>
          <cell r="F367">
            <v>59.540132109125736</v>
          </cell>
          <cell r="G367">
            <v>60.870156433375129</v>
          </cell>
          <cell r="H367">
            <v>62.222400186930557</v>
          </cell>
        </row>
        <row r="368">
          <cell r="A368" t="str">
            <v>2005Ischaemic heart disease mortality, 35+ yearsFnonMaori</v>
          </cell>
          <cell r="B368">
            <v>2005</v>
          </cell>
          <cell r="C368" t="str">
            <v>Ischaemic heart disease mortality, 35+ years</v>
          </cell>
          <cell r="D368" t="str">
            <v>F</v>
          </cell>
          <cell r="E368" t="str">
            <v>nonMaori</v>
          </cell>
          <cell r="F368">
            <v>54.159850723478058</v>
          </cell>
          <cell r="G368">
            <v>55.40091172337587</v>
          </cell>
          <cell r="H368">
            <v>56.663236947582298</v>
          </cell>
        </row>
        <row r="369">
          <cell r="A369" t="str">
            <v>2006Ischaemic heart disease mortality, 35+ yearsFnonMaori</v>
          </cell>
          <cell r="B369">
            <v>2006</v>
          </cell>
          <cell r="C369" t="str">
            <v>Ischaemic heart disease mortality, 35+ years</v>
          </cell>
          <cell r="D369" t="str">
            <v>F</v>
          </cell>
          <cell r="E369" t="str">
            <v>nonMaori</v>
          </cell>
          <cell r="F369">
            <v>50.457705111491229</v>
          </cell>
          <cell r="G369">
            <v>51.628091619663294</v>
          </cell>
          <cell r="H369">
            <v>52.818775115137434</v>
          </cell>
        </row>
        <row r="370">
          <cell r="A370" t="str">
            <v>2007Ischaemic heart disease mortality, 35+ yearsFnonMaori</v>
          </cell>
          <cell r="B370">
            <v>2007</v>
          </cell>
          <cell r="C370" t="str">
            <v>Ischaemic heart disease mortality, 35+ years</v>
          </cell>
          <cell r="D370" t="str">
            <v>F</v>
          </cell>
          <cell r="E370" t="str">
            <v>nonMaori</v>
          </cell>
          <cell r="F370">
            <v>47.373899086090056</v>
          </cell>
          <cell r="G370">
            <v>48.494801247269194</v>
          </cell>
          <cell r="H370">
            <v>49.63552917312996</v>
          </cell>
        </row>
        <row r="371">
          <cell r="A371" t="str">
            <v>2008Ischaemic heart disease mortality, 35+ yearsFnonMaori</v>
          </cell>
          <cell r="B371">
            <v>2008</v>
          </cell>
          <cell r="C371" t="str">
            <v>Ischaemic heart disease mortality, 35+ years</v>
          </cell>
          <cell r="D371" t="str">
            <v>F</v>
          </cell>
          <cell r="E371" t="str">
            <v>nonMaori</v>
          </cell>
          <cell r="F371">
            <v>45.748482448050837</v>
          </cell>
          <cell r="G371">
            <v>46.83812617212476</v>
          </cell>
          <cell r="H371">
            <v>47.947169972073205</v>
          </cell>
        </row>
        <row r="372">
          <cell r="A372" t="str">
            <v>2009Ischaemic heart disease mortality, 35+ yearsFnonMaori</v>
          </cell>
          <cell r="B372">
            <v>2009</v>
          </cell>
          <cell r="C372" t="str">
            <v>Ischaemic heart disease mortality, 35+ years</v>
          </cell>
          <cell r="D372" t="str">
            <v>F</v>
          </cell>
          <cell r="E372" t="str">
            <v>nonMaori</v>
          </cell>
          <cell r="F372">
            <v>44.962573664887394</v>
          </cell>
          <cell r="G372">
            <v>46.031484418853928</v>
          </cell>
          <cell r="H372">
            <v>47.119390607505309</v>
          </cell>
        </row>
        <row r="373">
          <cell r="A373" t="str">
            <v>2010Ischaemic heart disease mortality, 35+ yearsFnonMaori</v>
          </cell>
          <cell r="B373">
            <v>2010</v>
          </cell>
          <cell r="C373" t="str">
            <v>Ischaemic heart disease mortality, 35+ years</v>
          </cell>
          <cell r="D373" t="str">
            <v>F</v>
          </cell>
          <cell r="E373" t="str">
            <v>nonMaori</v>
          </cell>
          <cell r="F373">
            <v>43.044188455873851</v>
          </cell>
          <cell r="G373">
            <v>44.07678718692847</v>
          </cell>
          <cell r="H373">
            <v>45.127901406223067</v>
          </cell>
        </row>
        <row r="374">
          <cell r="A374" t="str">
            <v>2011Ischaemic heart disease mortality, 35+ yearsFnonMaori</v>
          </cell>
          <cell r="B374">
            <v>2011</v>
          </cell>
          <cell r="C374" t="str">
            <v>Ischaemic heart disease mortality, 35+ years</v>
          </cell>
          <cell r="D374" t="str">
            <v>F</v>
          </cell>
          <cell r="E374" t="str">
            <v>nonMaori</v>
          </cell>
          <cell r="F374">
            <v>39.951103334538374</v>
          </cell>
          <cell r="G374">
            <v>40.932208699423704</v>
          </cell>
          <cell r="H374">
            <v>41.931319659827224</v>
          </cell>
        </row>
        <row r="375">
          <cell r="A375" t="str">
            <v>2012Ischaemic heart disease mortality, 35+ yearsFnonMaori</v>
          </cell>
          <cell r="B375">
            <v>2012</v>
          </cell>
          <cell r="C375" t="str">
            <v>Ischaemic heart disease mortality, 35+ years</v>
          </cell>
          <cell r="D375" t="str">
            <v>F</v>
          </cell>
          <cell r="E375" t="str">
            <v>nonMaori</v>
          </cell>
          <cell r="F375">
            <v>37.276351075582888</v>
          </cell>
          <cell r="G375">
            <v>38.217809967410979</v>
          </cell>
          <cell r="H375">
            <v>39.177034222734228</v>
          </cell>
        </row>
        <row r="376">
          <cell r="A376" t="str">
            <v>1996Ischaemic heart disease mortality, 35+ yearsMMaori</v>
          </cell>
          <cell r="B376">
            <v>1996</v>
          </cell>
          <cell r="C376" t="str">
            <v>Ischaemic heart disease mortality, 35+ years</v>
          </cell>
          <cell r="D376" t="str">
            <v>M</v>
          </cell>
          <cell r="E376" t="str">
            <v>Maori</v>
          </cell>
          <cell r="F376">
            <v>418.13326766032014</v>
          </cell>
          <cell r="G376">
            <v>446.60578932450733</v>
          </cell>
          <cell r="H376">
            <v>476.5067410524984</v>
          </cell>
          <cell r="I376">
            <v>1.9402082962252958</v>
          </cell>
          <cell r="J376">
            <v>2.0774562347401551</v>
          </cell>
          <cell r="K376">
            <v>2.2244129229100005</v>
          </cell>
        </row>
        <row r="377">
          <cell r="A377" t="str">
            <v>1997Ischaemic heart disease mortality, 35+ yearsMMaori</v>
          </cell>
          <cell r="B377">
            <v>1997</v>
          </cell>
          <cell r="C377" t="str">
            <v>Ischaemic heart disease mortality, 35+ years</v>
          </cell>
          <cell r="D377" t="str">
            <v>M</v>
          </cell>
          <cell r="E377" t="str">
            <v>Maori</v>
          </cell>
          <cell r="F377">
            <v>414.58280229973957</v>
          </cell>
          <cell r="G377">
            <v>442.29324835343539</v>
          </cell>
          <cell r="H377">
            <v>471.36882464266984</v>
          </cell>
          <cell r="I377">
            <v>2.0300681093643407</v>
          </cell>
          <cell r="J377">
            <v>2.1713947137338301</v>
          </cell>
          <cell r="K377">
            <v>2.3225600072637853</v>
          </cell>
        </row>
        <row r="378">
          <cell r="A378" t="str">
            <v>1998Ischaemic heart disease mortality, 35+ yearsMMaori</v>
          </cell>
          <cell r="B378">
            <v>1998</v>
          </cell>
          <cell r="C378" t="str">
            <v>Ischaemic heart disease mortality, 35+ years</v>
          </cell>
          <cell r="D378" t="str">
            <v>M</v>
          </cell>
          <cell r="E378" t="str">
            <v>Maori</v>
          </cell>
          <cell r="F378">
            <v>403.17551191072516</v>
          </cell>
          <cell r="G378">
            <v>429.88788292816326</v>
          </cell>
          <cell r="H378">
            <v>457.904955820824</v>
          </cell>
          <cell r="I378">
            <v>2.1250664394586303</v>
          </cell>
          <cell r="J378">
            <v>2.2720936806804057</v>
          </cell>
          <cell r="K378">
            <v>2.4292933142847897</v>
          </cell>
        </row>
        <row r="379">
          <cell r="A379" t="str">
            <v>1999Ischaemic heart disease mortality, 35+ yearsMMaori</v>
          </cell>
          <cell r="B379">
            <v>1999</v>
          </cell>
          <cell r="C379" t="str">
            <v>Ischaemic heart disease mortality, 35+ years</v>
          </cell>
          <cell r="D379" t="str">
            <v>M</v>
          </cell>
          <cell r="E379" t="str">
            <v>Maori</v>
          </cell>
          <cell r="F379">
            <v>375.93699067107201</v>
          </cell>
          <cell r="G379">
            <v>401.17639306745258</v>
          </cell>
          <cell r="H379">
            <v>427.66461446203829</v>
          </cell>
          <cell r="I379">
            <v>2.0991200325197181</v>
          </cell>
          <cell r="J379">
            <v>2.2462183537413711</v>
          </cell>
          <cell r="K379">
            <v>2.403624763957942</v>
          </cell>
        </row>
        <row r="380">
          <cell r="A380" t="str">
            <v>2000Ischaemic heart disease mortality, 35+ yearsMMaori</v>
          </cell>
          <cell r="B380">
            <v>2000</v>
          </cell>
          <cell r="C380" t="str">
            <v>Ischaemic heart disease mortality, 35+ years</v>
          </cell>
          <cell r="D380" t="str">
            <v>M</v>
          </cell>
          <cell r="E380" t="str">
            <v>Maori</v>
          </cell>
          <cell r="F380">
            <v>342.30685221125168</v>
          </cell>
          <cell r="G380">
            <v>365.84682922685192</v>
          </cell>
          <cell r="H380">
            <v>390.57921054765347</v>
          </cell>
          <cell r="I380">
            <v>2.0317239823772399</v>
          </cell>
          <cell r="J380">
            <v>2.1774285546290595</v>
          </cell>
          <cell r="K380">
            <v>2.3335822934798998</v>
          </cell>
        </row>
        <row r="381">
          <cell r="A381" t="str">
            <v>2001Ischaemic heart disease mortality, 35+ yearsMMaori</v>
          </cell>
          <cell r="B381">
            <v>2001</v>
          </cell>
          <cell r="C381" t="str">
            <v>Ischaemic heart disease mortality, 35+ years</v>
          </cell>
          <cell r="D381" t="str">
            <v>M</v>
          </cell>
          <cell r="E381" t="str">
            <v>Maori</v>
          </cell>
          <cell r="F381">
            <v>323.67497879774402</v>
          </cell>
          <cell r="G381">
            <v>346.03860097674243</v>
          </cell>
          <cell r="H381">
            <v>369.54026089185317</v>
          </cell>
          <cell r="I381">
            <v>2.0140941079070327</v>
          </cell>
          <cell r="J381">
            <v>2.1593330032053522</v>
          </cell>
          <cell r="K381">
            <v>2.3150452605102747</v>
          </cell>
        </row>
        <row r="382">
          <cell r="A382" t="str">
            <v>2002Ischaemic heart disease mortality, 35+ yearsMMaori</v>
          </cell>
          <cell r="B382">
            <v>2002</v>
          </cell>
          <cell r="C382" t="str">
            <v>Ischaemic heart disease mortality, 35+ years</v>
          </cell>
          <cell r="D382" t="str">
            <v>M</v>
          </cell>
          <cell r="E382" t="str">
            <v>Maori</v>
          </cell>
          <cell r="F382">
            <v>318.7530263454783</v>
          </cell>
          <cell r="G382">
            <v>340.4583130329745</v>
          </cell>
          <cell r="H382">
            <v>363.2525262445622</v>
          </cell>
          <cell r="I382">
            <v>2.0496265028631111</v>
          </cell>
          <cell r="J382">
            <v>2.1956534476012211</v>
          </cell>
          <cell r="K382">
            <v>2.3520841749600963</v>
          </cell>
        </row>
        <row r="383">
          <cell r="A383" t="str">
            <v>2003Ischaemic heart disease mortality, 35+ yearsMMaori</v>
          </cell>
          <cell r="B383">
            <v>2003</v>
          </cell>
          <cell r="C383" t="str">
            <v>Ischaemic heart disease mortality, 35+ years</v>
          </cell>
          <cell r="D383" t="str">
            <v>M</v>
          </cell>
          <cell r="E383" t="str">
            <v>Maori</v>
          </cell>
          <cell r="F383">
            <v>303.0331924976137</v>
          </cell>
          <cell r="G383">
            <v>323.76346084959914</v>
          </cell>
          <cell r="H383">
            <v>345.5384427425933</v>
          </cell>
          <cell r="I383">
            <v>2.0711508183439267</v>
          </cell>
          <cell r="J383">
            <v>2.2197804050410586</v>
          </cell>
          <cell r="K383">
            <v>2.3790759238596491</v>
          </cell>
        </row>
        <row r="384">
          <cell r="A384" t="str">
            <v>2004Ischaemic heart disease mortality, 35+ yearsMMaori</v>
          </cell>
          <cell r="B384">
            <v>2004</v>
          </cell>
          <cell r="C384" t="str">
            <v>Ischaemic heart disease mortality, 35+ years</v>
          </cell>
          <cell r="D384" t="str">
            <v>M</v>
          </cell>
          <cell r="E384" t="str">
            <v>Maori</v>
          </cell>
          <cell r="F384">
            <v>305.25629799939497</v>
          </cell>
          <cell r="G384">
            <v>325.60318490305343</v>
          </cell>
          <cell r="H384">
            <v>346.94973928968574</v>
          </cell>
          <cell r="I384">
            <v>2.2068423767688174</v>
          </cell>
          <cell r="J384">
            <v>2.3620243177137512</v>
          </cell>
          <cell r="K384">
            <v>2.5281184266725583</v>
          </cell>
        </row>
        <row r="385">
          <cell r="A385" t="str">
            <v>2005Ischaemic heart disease mortality, 35+ yearsMMaori</v>
          </cell>
          <cell r="B385">
            <v>2005</v>
          </cell>
          <cell r="C385" t="str">
            <v>Ischaemic heart disease mortality, 35+ years</v>
          </cell>
          <cell r="D385" t="str">
            <v>M</v>
          </cell>
          <cell r="E385" t="str">
            <v>Maori</v>
          </cell>
          <cell r="F385">
            <v>302.26213457451888</v>
          </cell>
          <cell r="G385">
            <v>322.07397275147616</v>
          </cell>
          <cell r="H385">
            <v>342.84332736399688</v>
          </cell>
          <cell r="I385">
            <v>2.3598268953138781</v>
          </cell>
          <cell r="J385">
            <v>2.5243013971770965</v>
          </cell>
          <cell r="K385">
            <v>2.7002393931706994</v>
          </cell>
        </row>
        <row r="386">
          <cell r="A386" t="str">
            <v>2006Ischaemic heart disease mortality, 35+ yearsMMaori</v>
          </cell>
          <cell r="B386">
            <v>2006</v>
          </cell>
          <cell r="C386" t="str">
            <v>Ischaemic heart disease mortality, 35+ years</v>
          </cell>
          <cell r="D386" t="str">
            <v>M</v>
          </cell>
          <cell r="E386" t="str">
            <v>Maori</v>
          </cell>
          <cell r="F386">
            <v>286.87676887208926</v>
          </cell>
          <cell r="G386">
            <v>305.73046636974266</v>
          </cell>
          <cell r="H386">
            <v>325.49775831144916</v>
          </cell>
          <cell r="I386">
            <v>2.364055035914467</v>
          </cell>
          <cell r="J386">
            <v>2.5297369537337322</v>
          </cell>
          <cell r="K386">
            <v>2.7070304869660249</v>
          </cell>
        </row>
        <row r="387">
          <cell r="A387" t="str">
            <v>2007Ischaemic heart disease mortality, 35+ yearsMMaori</v>
          </cell>
          <cell r="B387">
            <v>2007</v>
          </cell>
          <cell r="C387" t="str">
            <v>Ischaemic heart disease mortality, 35+ years</v>
          </cell>
          <cell r="D387" t="str">
            <v>M</v>
          </cell>
          <cell r="E387" t="str">
            <v>Maori</v>
          </cell>
          <cell r="F387">
            <v>263.01700741275869</v>
          </cell>
          <cell r="G387">
            <v>280.72477324158115</v>
          </cell>
          <cell r="H387">
            <v>299.3111035808306</v>
          </cell>
          <cell r="I387">
            <v>2.2490474622728174</v>
          </cell>
          <cell r="J387">
            <v>2.4102873575187824</v>
          </cell>
          <cell r="K387">
            <v>2.5830869482603047</v>
          </cell>
        </row>
        <row r="388">
          <cell r="A388" t="str">
            <v>2008Ischaemic heart disease mortality, 35+ yearsMMaori</v>
          </cell>
          <cell r="B388">
            <v>2008</v>
          </cell>
          <cell r="C388" t="str">
            <v>Ischaemic heart disease mortality, 35+ years</v>
          </cell>
          <cell r="D388" t="str">
            <v>M</v>
          </cell>
          <cell r="E388" t="str">
            <v>Maori</v>
          </cell>
          <cell r="F388">
            <v>224.54701460738795</v>
          </cell>
          <cell r="G388">
            <v>240.52071550987631</v>
          </cell>
          <cell r="H388">
            <v>257.33078579578057</v>
          </cell>
          <cell r="I388">
            <v>2.0174379838831675</v>
          </cell>
          <cell r="J388">
            <v>2.1693187463226895</v>
          </cell>
          <cell r="K388">
            <v>2.3326336971652717</v>
          </cell>
        </row>
        <row r="389">
          <cell r="A389" t="str">
            <v>2009Ischaemic heart disease mortality, 35+ yearsMMaori</v>
          </cell>
          <cell r="B389">
            <v>2009</v>
          </cell>
          <cell r="C389" t="str">
            <v>Ischaemic heart disease mortality, 35+ years</v>
          </cell>
          <cell r="D389" t="str">
            <v>M</v>
          </cell>
          <cell r="E389" t="str">
            <v>Maori</v>
          </cell>
          <cell r="F389">
            <v>206.84291000734748</v>
          </cell>
          <cell r="G389">
            <v>221.77335203249936</v>
          </cell>
          <cell r="H389">
            <v>237.49675596093158</v>
          </cell>
          <cell r="I389">
            <v>1.9131387116723875</v>
          </cell>
          <cell r="J389">
            <v>2.0591075352989088</v>
          </cell>
          <cell r="K389">
            <v>2.2162135009114836</v>
          </cell>
        </row>
        <row r="390">
          <cell r="A390" t="str">
            <v>2010Ischaemic heart disease mortality, 35+ yearsMMaori</v>
          </cell>
          <cell r="B390">
            <v>2010</v>
          </cell>
          <cell r="C390" t="str">
            <v>Ischaemic heart disease mortality, 35+ years</v>
          </cell>
          <cell r="D390" t="str">
            <v>M</v>
          </cell>
          <cell r="E390" t="str">
            <v>Maori</v>
          </cell>
          <cell r="F390">
            <v>189.80462958727423</v>
          </cell>
          <cell r="G390">
            <v>203.70320890755704</v>
          </cell>
          <cell r="H390">
            <v>218.35036319450847</v>
          </cell>
          <cell r="I390">
            <v>1.8253601485345137</v>
          </cell>
          <cell r="J390">
            <v>1.9666792468688008</v>
          </cell>
          <cell r="K390">
            <v>2.1189392477806144</v>
          </cell>
        </row>
        <row r="391">
          <cell r="A391" t="str">
            <v>2011Ischaemic heart disease mortality, 35+ yearsMMaori</v>
          </cell>
          <cell r="B391">
            <v>2011</v>
          </cell>
          <cell r="C391" t="str">
            <v>Ischaemic heart disease mortality, 35+ years</v>
          </cell>
          <cell r="D391" t="str">
            <v>M</v>
          </cell>
          <cell r="E391" t="str">
            <v>Maori</v>
          </cell>
          <cell r="F391">
            <v>189.84102212325223</v>
          </cell>
          <cell r="G391">
            <v>203.36274396656884</v>
          </cell>
          <cell r="H391">
            <v>217.59331808462187</v>
          </cell>
          <cell r="I391">
            <v>1.918025972439408</v>
          </cell>
          <cell r="J391">
            <v>2.0634877079107965</v>
          </cell>
          <cell r="K391">
            <v>2.2199811586928164</v>
          </cell>
        </row>
        <row r="392">
          <cell r="A392" t="str">
            <v>2012Ischaemic heart disease mortality, 35+ yearsMMaori</v>
          </cell>
          <cell r="B392">
            <v>2012</v>
          </cell>
          <cell r="C392" t="str">
            <v>Ischaemic heart disease mortality, 35+ years</v>
          </cell>
          <cell r="D392" t="str">
            <v>M</v>
          </cell>
          <cell r="E392" t="str">
            <v>Maori</v>
          </cell>
          <cell r="F392">
            <v>187.98284882961855</v>
          </cell>
          <cell r="G392">
            <v>201.12726179484829</v>
          </cell>
          <cell r="H392">
            <v>214.94842584252766</v>
          </cell>
          <cell r="I392">
            <v>2.0256161716510128</v>
          </cell>
          <cell r="J392">
            <v>2.1776646900542818</v>
          </cell>
          <cell r="K392">
            <v>2.3411264032533774</v>
          </cell>
        </row>
        <row r="393">
          <cell r="A393" t="str">
            <v>1996Ischaemic heart disease mortality, 35+ yearsMnonMaori</v>
          </cell>
          <cell r="B393">
            <v>1996</v>
          </cell>
          <cell r="C393" t="str">
            <v>Ischaemic heart disease mortality, 35+ years</v>
          </cell>
          <cell r="D393" t="str">
            <v>M</v>
          </cell>
          <cell r="E393" t="str">
            <v>nonMaori</v>
          </cell>
          <cell r="F393">
            <v>210.76355639907408</v>
          </cell>
          <cell r="G393">
            <v>214.97723121968346</v>
          </cell>
          <cell r="H393">
            <v>219.25395633422914</v>
          </cell>
        </row>
        <row r="394">
          <cell r="A394" t="str">
            <v>1997Ischaemic heart disease mortality, 35+ yearsMnonMaori</v>
          </cell>
          <cell r="B394">
            <v>1997</v>
          </cell>
          <cell r="C394" t="str">
            <v>Ischaemic heart disease mortality, 35+ years</v>
          </cell>
          <cell r="D394" t="str">
            <v>M</v>
          </cell>
          <cell r="E394" t="str">
            <v>nonMaori</v>
          </cell>
          <cell r="F394">
            <v>199.67574045333546</v>
          </cell>
          <cell r="G394">
            <v>203.69085618380657</v>
          </cell>
          <cell r="H394">
            <v>207.76639665429872</v>
          </cell>
        </row>
        <row r="395">
          <cell r="A395" t="str">
            <v>1998Ischaemic heart disease mortality, 35+ yearsMnonMaori</v>
          </cell>
          <cell r="B395">
            <v>1998</v>
          </cell>
          <cell r="C395" t="str">
            <v>Ischaemic heart disease mortality, 35+ years</v>
          </cell>
          <cell r="D395" t="str">
            <v>M</v>
          </cell>
          <cell r="E395" t="str">
            <v>nonMaori</v>
          </cell>
          <cell r="F395">
            <v>185.40970334833918</v>
          </cell>
          <cell r="G395">
            <v>189.20341471106431</v>
          </cell>
          <cell r="H395">
            <v>193.05521446111604</v>
          </cell>
        </row>
        <row r="396">
          <cell r="A396" t="str">
            <v>1999Ischaemic heart disease mortality, 35+ yearsMnonMaori</v>
          </cell>
          <cell r="B396">
            <v>1999</v>
          </cell>
          <cell r="C396" t="str">
            <v>Ischaemic heart disease mortality, 35+ years</v>
          </cell>
          <cell r="D396" t="str">
            <v>M</v>
          </cell>
          <cell r="E396" t="str">
            <v>nonMaori</v>
          </cell>
          <cell r="F396">
            <v>174.99051317627953</v>
          </cell>
          <cell r="G396">
            <v>178.60079916061619</v>
          </cell>
          <cell r="H396">
            <v>182.26682135919461</v>
          </cell>
        </row>
        <row r="397">
          <cell r="A397" t="str">
            <v>2000Ischaemic heart disease mortality, 35+ yearsMnonMaori</v>
          </cell>
          <cell r="B397">
            <v>2000</v>
          </cell>
          <cell r="C397" t="str">
            <v>Ischaemic heart disease mortality, 35+ years</v>
          </cell>
          <cell r="D397" t="str">
            <v>M</v>
          </cell>
          <cell r="E397" t="str">
            <v>nonMaori</v>
          </cell>
          <cell r="F397">
            <v>164.57572480671746</v>
          </cell>
          <cell r="G397">
            <v>168.01783390278746</v>
          </cell>
          <cell r="H397">
            <v>171.51380859506565</v>
          </cell>
        </row>
        <row r="398">
          <cell r="A398" t="str">
            <v>2001Ischaemic heart disease mortality, 35+ yearsMnonMaori</v>
          </cell>
          <cell r="B398">
            <v>2001</v>
          </cell>
          <cell r="C398" t="str">
            <v>Ischaemic heart disease mortality, 35+ years</v>
          </cell>
          <cell r="D398" t="str">
            <v>M</v>
          </cell>
          <cell r="E398" t="str">
            <v>nonMaori</v>
          </cell>
          <cell r="F398">
            <v>156.95554790116097</v>
          </cell>
          <cell r="G398">
            <v>160.25254116112552</v>
          </cell>
          <cell r="H398">
            <v>163.60135167298185</v>
          </cell>
        </row>
        <row r="399">
          <cell r="A399" t="str">
            <v>2002Ischaemic heart disease mortality, 35+ yearsMnonMaori</v>
          </cell>
          <cell r="B399">
            <v>2002</v>
          </cell>
          <cell r="C399" t="str">
            <v>Ischaemic heart disease mortality, 35+ years</v>
          </cell>
          <cell r="D399" t="str">
            <v>M</v>
          </cell>
          <cell r="E399" t="str">
            <v>nonMaori</v>
          </cell>
          <cell r="F399">
            <v>151.87049564745533</v>
          </cell>
          <cell r="G399">
            <v>155.06013182769323</v>
          </cell>
          <cell r="H399">
            <v>158.29988953896191</v>
          </cell>
        </row>
        <row r="400">
          <cell r="A400" t="str">
            <v>2003Ischaemic heart disease mortality, 35+ yearsMnonMaori</v>
          </cell>
          <cell r="B400">
            <v>2003</v>
          </cell>
          <cell r="C400" t="str">
            <v>Ischaemic heart disease mortality, 35+ years</v>
          </cell>
          <cell r="D400" t="str">
            <v>M</v>
          </cell>
          <cell r="E400" t="str">
            <v>nonMaori</v>
          </cell>
          <cell r="F400">
            <v>142.81098704258852</v>
          </cell>
          <cell r="G400">
            <v>145.85382415050671</v>
          </cell>
          <cell r="H400">
            <v>148.94516413419015</v>
          </cell>
        </row>
        <row r="401">
          <cell r="A401" t="str">
            <v>2004Ischaemic heart disease mortality, 35+ yearsMnonMaori</v>
          </cell>
          <cell r="B401">
            <v>2004</v>
          </cell>
          <cell r="C401" t="str">
            <v>Ischaemic heart disease mortality, 35+ years</v>
          </cell>
          <cell r="D401" t="str">
            <v>M</v>
          </cell>
          <cell r="E401" t="str">
            <v>nonMaori</v>
          </cell>
          <cell r="F401">
            <v>134.95451411070218</v>
          </cell>
          <cell r="G401">
            <v>137.8492094519209</v>
          </cell>
          <cell r="H401">
            <v>140.79035305984152</v>
          </cell>
        </row>
        <row r="402">
          <cell r="A402" t="str">
            <v>2005Ischaemic heart disease mortality, 35+ yearsMnonMaori</v>
          </cell>
          <cell r="B402">
            <v>2005</v>
          </cell>
          <cell r="C402" t="str">
            <v>Ischaemic heart disease mortality, 35+ years</v>
          </cell>
          <cell r="D402" t="str">
            <v>M</v>
          </cell>
          <cell r="E402" t="str">
            <v>nonMaori</v>
          </cell>
          <cell r="F402">
            <v>124.84304873132851</v>
          </cell>
          <cell r="G402">
            <v>127.58934931924078</v>
          </cell>
          <cell r="H402">
            <v>130.38083593535026</v>
          </cell>
        </row>
        <row r="403">
          <cell r="A403" t="str">
            <v>2006Ischaemic heart disease mortality, 35+ yearsMnonMaori</v>
          </cell>
          <cell r="B403">
            <v>2006</v>
          </cell>
          <cell r="C403" t="str">
            <v>Ischaemic heart disease mortality, 35+ years</v>
          </cell>
          <cell r="D403" t="str">
            <v>M</v>
          </cell>
          <cell r="E403" t="str">
            <v>nonMaori</v>
          </cell>
          <cell r="F403">
            <v>118.23078127906811</v>
          </cell>
          <cell r="G403">
            <v>120.85464693018923</v>
          </cell>
          <cell r="H403">
            <v>123.52206347357117</v>
          </cell>
        </row>
        <row r="404">
          <cell r="A404" t="str">
            <v>2007Ischaemic heart disease mortality, 35+ yearsMnonMaori</v>
          </cell>
          <cell r="B404">
            <v>2007</v>
          </cell>
          <cell r="C404" t="str">
            <v>Ischaemic heart disease mortality, 35+ years</v>
          </cell>
          <cell r="D404" t="str">
            <v>M</v>
          </cell>
          <cell r="E404" t="str">
            <v>nonMaori</v>
          </cell>
          <cell r="F404">
            <v>113.92898276623214</v>
          </cell>
          <cell r="G404">
            <v>116.46942111108575</v>
          </cell>
          <cell r="H404">
            <v>119.05222495705462</v>
          </cell>
        </row>
        <row r="405">
          <cell r="A405" t="str">
            <v>2008Ischaemic heart disease mortality, 35+ yearsMnonMaori</v>
          </cell>
          <cell r="B405">
            <v>2008</v>
          </cell>
          <cell r="C405" t="str">
            <v>Ischaemic heart disease mortality, 35+ years</v>
          </cell>
          <cell r="D405" t="str">
            <v>M</v>
          </cell>
          <cell r="E405" t="str">
            <v>nonMaori</v>
          </cell>
          <cell r="F405">
            <v>108.4560620516292</v>
          </cell>
          <cell r="G405">
            <v>110.87384733921368</v>
          </cell>
          <cell r="H405">
            <v>113.33194252426848</v>
          </cell>
        </row>
        <row r="406">
          <cell r="A406" t="str">
            <v>2009Ischaemic heart disease mortality, 35+ yearsMnonMaori</v>
          </cell>
          <cell r="B406">
            <v>2009</v>
          </cell>
          <cell r="C406" t="str">
            <v>Ischaemic heart disease mortality, 35+ years</v>
          </cell>
          <cell r="D406" t="str">
            <v>M</v>
          </cell>
          <cell r="E406" t="str">
            <v>nonMaori</v>
          </cell>
          <cell r="F406">
            <v>105.36210344662344</v>
          </cell>
          <cell r="G406">
            <v>107.7036280187794</v>
          </cell>
          <cell r="H406">
            <v>110.08407081416505</v>
          </cell>
        </row>
        <row r="407">
          <cell r="A407" t="str">
            <v>2010Ischaemic heart disease mortality, 35+ yearsMnonMaori</v>
          </cell>
          <cell r="B407">
            <v>2010</v>
          </cell>
          <cell r="C407" t="str">
            <v>Ischaemic heart disease mortality, 35+ years</v>
          </cell>
          <cell r="D407" t="str">
            <v>M</v>
          </cell>
          <cell r="E407" t="str">
            <v>nonMaori</v>
          </cell>
          <cell r="F407">
            <v>101.31659907934981</v>
          </cell>
          <cell r="G407">
            <v>103.57724028047686</v>
          </cell>
          <cell r="H407">
            <v>105.87560479942478</v>
          </cell>
        </row>
        <row r="408">
          <cell r="A408" t="str">
            <v>2011Ischaemic heart disease mortality, 35+ yearsMnonMaori</v>
          </cell>
          <cell r="B408">
            <v>2011</v>
          </cell>
          <cell r="C408" t="str">
            <v>Ischaemic heart disease mortality, 35+ years</v>
          </cell>
          <cell r="D408" t="str">
            <v>M</v>
          </cell>
          <cell r="E408" t="str">
            <v>nonMaori</v>
          </cell>
          <cell r="F408">
            <v>96.383606230434452</v>
          </cell>
          <cell r="G408">
            <v>98.552922407502948</v>
          </cell>
          <cell r="H408">
            <v>100.75875110567435</v>
          </cell>
        </row>
        <row r="409">
          <cell r="A409" t="str">
            <v>2012Ischaemic heart disease mortality, 35+ yearsMnonMaori</v>
          </cell>
          <cell r="B409">
            <v>2012</v>
          </cell>
          <cell r="C409" t="str">
            <v>Ischaemic heart disease mortality, 35+ years</v>
          </cell>
          <cell r="D409" t="str">
            <v>M</v>
          </cell>
          <cell r="E409" t="str">
            <v>nonMaori</v>
          </cell>
          <cell r="F409">
            <v>90.297605246839595</v>
          </cell>
          <cell r="G409">
            <v>92.359150935140008</v>
          </cell>
          <cell r="H409">
            <v>94.455890129394007</v>
          </cell>
        </row>
        <row r="410">
          <cell r="A410" t="str">
            <v>1996Total cardiovascular disease mortality, 35+ yearsTMaori</v>
          </cell>
          <cell r="B410">
            <v>1996</v>
          </cell>
          <cell r="C410" t="str">
            <v>Total cardiovascular disease mortality, 35+ years</v>
          </cell>
          <cell r="D410" t="str">
            <v>T</v>
          </cell>
          <cell r="E410" t="str">
            <v>Maori</v>
          </cell>
          <cell r="F410">
            <v>555.21654843791566</v>
          </cell>
          <cell r="G410">
            <v>577.41246435178289</v>
          </cell>
          <cell r="H410">
            <v>600.26813803609582</v>
          </cell>
          <cell r="I410">
            <v>2.3064979253783378</v>
          </cell>
          <cell r="J410">
            <v>2.4023670329457225</v>
          </cell>
          <cell r="K410">
            <v>2.5022209200720393</v>
          </cell>
        </row>
        <row r="411">
          <cell r="A411" t="str">
            <v>1997Total cardiovascular disease mortality, 35+ yearsTMaori</v>
          </cell>
          <cell r="B411">
            <v>1997</v>
          </cell>
          <cell r="C411" t="str">
            <v>Total cardiovascular disease mortality, 35+ years</v>
          </cell>
          <cell r="D411" t="str">
            <v>T</v>
          </cell>
          <cell r="E411" t="str">
            <v>Maori</v>
          </cell>
          <cell r="F411">
            <v>534.52102156215869</v>
          </cell>
          <cell r="G411">
            <v>555.80807056110871</v>
          </cell>
          <cell r="H411">
            <v>577.72547953310891</v>
          </cell>
          <cell r="I411">
            <v>2.3252322059653276</v>
          </cell>
          <cell r="J411">
            <v>2.4216294059360028</v>
          </cell>
          <cell r="K411">
            <v>2.5220229466327124</v>
          </cell>
        </row>
        <row r="412">
          <cell r="A412" t="str">
            <v>1998Total cardiovascular disease mortality, 35+ yearsTMaori</v>
          </cell>
          <cell r="B412">
            <v>1998</v>
          </cell>
          <cell r="C412" t="str">
            <v>Total cardiovascular disease mortality, 35+ years</v>
          </cell>
          <cell r="D412" t="str">
            <v>T</v>
          </cell>
          <cell r="E412" t="str">
            <v>Maori</v>
          </cell>
          <cell r="F412">
            <v>513.36395625944817</v>
          </cell>
          <cell r="G412">
            <v>533.72292335058683</v>
          </cell>
          <cell r="H412">
            <v>554.68227889955847</v>
          </cell>
          <cell r="I412">
            <v>2.3590248474925342</v>
          </cell>
          <cell r="J412">
            <v>2.4565823291668583</v>
          </cell>
          <cell r="K412">
            <v>2.5581743008724138</v>
          </cell>
        </row>
        <row r="413">
          <cell r="A413" t="str">
            <v>1999Total cardiovascular disease mortality, 35+ yearsTMaori</v>
          </cell>
          <cell r="B413">
            <v>1999</v>
          </cell>
          <cell r="C413" t="str">
            <v>Total cardiovascular disease mortality, 35+ years</v>
          </cell>
          <cell r="D413" t="str">
            <v>T</v>
          </cell>
          <cell r="E413" t="str">
            <v>Maori</v>
          </cell>
          <cell r="F413">
            <v>494.6082786909306</v>
          </cell>
          <cell r="G413">
            <v>514.11132562191131</v>
          </cell>
          <cell r="H413">
            <v>534.18627515027754</v>
          </cell>
          <cell r="I413">
            <v>2.3476878197827507</v>
          </cell>
          <cell r="J413">
            <v>2.4442994916249741</v>
          </cell>
          <cell r="K413">
            <v>2.5448869114595407</v>
          </cell>
        </row>
        <row r="414">
          <cell r="A414" t="str">
            <v>2000Total cardiovascular disease mortality, 35+ yearsTMaori</v>
          </cell>
          <cell r="B414">
            <v>2000</v>
          </cell>
          <cell r="C414" t="str">
            <v>Total cardiovascular disease mortality, 35+ years</v>
          </cell>
          <cell r="D414" t="str">
            <v>T</v>
          </cell>
          <cell r="E414" t="str">
            <v>Maori</v>
          </cell>
          <cell r="F414">
            <v>461.62477297962914</v>
          </cell>
          <cell r="G414">
            <v>480.00876306635735</v>
          </cell>
          <cell r="H414">
            <v>498.93714667123805</v>
          </cell>
          <cell r="I414">
            <v>2.2963619649634581</v>
          </cell>
          <cell r="J414">
            <v>2.3919075052015848</v>
          </cell>
          <cell r="K414">
            <v>2.4914284423495534</v>
          </cell>
        </row>
        <row r="415">
          <cell r="A415" t="str">
            <v>2001Total cardiovascular disease mortality, 35+ yearsTMaori</v>
          </cell>
          <cell r="B415">
            <v>2001</v>
          </cell>
          <cell r="C415" t="str">
            <v>Total cardiovascular disease mortality, 35+ years</v>
          </cell>
          <cell r="D415" t="str">
            <v>T</v>
          </cell>
          <cell r="E415" t="str">
            <v>Maori</v>
          </cell>
          <cell r="F415">
            <v>432.52570758776858</v>
          </cell>
          <cell r="G415">
            <v>449.89767243322149</v>
          </cell>
          <cell r="H415">
            <v>467.78838965978008</v>
          </cell>
          <cell r="I415">
            <v>2.2340747857803565</v>
          </cell>
          <cell r="J415">
            <v>2.3278343885207593</v>
          </cell>
          <cell r="K415">
            <v>2.4255288922599969</v>
          </cell>
        </row>
        <row r="416">
          <cell r="A416" t="str">
            <v>2002Total cardiovascular disease mortality, 35+ yearsTMaori</v>
          </cell>
          <cell r="B416">
            <v>2002</v>
          </cell>
          <cell r="C416" t="str">
            <v>Total cardiovascular disease mortality, 35+ years</v>
          </cell>
          <cell r="D416" t="str">
            <v>T</v>
          </cell>
          <cell r="E416" t="str">
            <v>Maori</v>
          </cell>
          <cell r="F416">
            <v>407.88176546761571</v>
          </cell>
          <cell r="G416">
            <v>424.35821300448811</v>
          </cell>
          <cell r="H416">
            <v>441.32946555794615</v>
          </cell>
          <cell r="I416">
            <v>2.1857333846475826</v>
          </cell>
          <cell r="J416">
            <v>2.2780093975837503</v>
          </cell>
          <cell r="K416">
            <v>2.3741810652338935</v>
          </cell>
        </row>
        <row r="417">
          <cell r="A417" t="str">
            <v>2003Total cardiovascular disease mortality, 35+ yearsTMaori</v>
          </cell>
          <cell r="B417">
            <v>2003</v>
          </cell>
          <cell r="C417" t="str">
            <v>Total cardiovascular disease mortality, 35+ years</v>
          </cell>
          <cell r="D417" t="str">
            <v>T</v>
          </cell>
          <cell r="E417" t="str">
            <v>Maori</v>
          </cell>
          <cell r="F417">
            <v>386.37820206954638</v>
          </cell>
          <cell r="G417">
            <v>402.05726435909799</v>
          </cell>
          <cell r="H417">
            <v>418.20930636536781</v>
          </cell>
          <cell r="I417">
            <v>2.1920289051942694</v>
          </cell>
          <cell r="J417">
            <v>2.285185310117313</v>
          </cell>
          <cell r="K417">
            <v>2.3823006572594223</v>
          </cell>
        </row>
        <row r="418">
          <cell r="A418" t="str">
            <v>2004Total cardiovascular disease mortality, 35+ yearsTMaori</v>
          </cell>
          <cell r="B418">
            <v>2004</v>
          </cell>
          <cell r="C418" t="str">
            <v>Total cardiovascular disease mortality, 35+ years</v>
          </cell>
          <cell r="D418" t="str">
            <v>T</v>
          </cell>
          <cell r="E418" t="str">
            <v>Maori</v>
          </cell>
          <cell r="F418">
            <v>378.99641599275066</v>
          </cell>
          <cell r="G418">
            <v>394.17210706799392</v>
          </cell>
          <cell r="H418">
            <v>409.79960561075052</v>
          </cell>
          <cell r="I418">
            <v>2.2497163895997341</v>
          </cell>
          <cell r="J418">
            <v>2.3444044397049697</v>
          </cell>
          <cell r="K418">
            <v>2.4430778040810086</v>
          </cell>
        </row>
        <row r="419">
          <cell r="A419" t="str">
            <v>2005Total cardiovascular disease mortality, 35+ yearsTMaori</v>
          </cell>
          <cell r="B419">
            <v>2005</v>
          </cell>
          <cell r="C419" t="str">
            <v>Total cardiovascular disease mortality, 35+ years</v>
          </cell>
          <cell r="D419" t="str">
            <v>T</v>
          </cell>
          <cell r="E419" t="str">
            <v>Maori</v>
          </cell>
          <cell r="F419">
            <v>374.23894471937325</v>
          </cell>
          <cell r="G419">
            <v>388.992773076964</v>
          </cell>
          <cell r="H419">
            <v>404.17915519892767</v>
          </cell>
          <cell r="I419">
            <v>2.3713552736573456</v>
          </cell>
          <cell r="J419">
            <v>2.4702589312168395</v>
          </cell>
          <cell r="K419">
            <v>2.57328762798379</v>
          </cell>
        </row>
        <row r="420">
          <cell r="A420" t="str">
            <v>2006Total cardiovascular disease mortality, 35+ yearsTMaori</v>
          </cell>
          <cell r="B420">
            <v>2006</v>
          </cell>
          <cell r="C420" t="str">
            <v>Total cardiovascular disease mortality, 35+ years</v>
          </cell>
          <cell r="D420" t="str">
            <v>T</v>
          </cell>
          <cell r="E420" t="str">
            <v>Maori</v>
          </cell>
          <cell r="F420">
            <v>355.81028998304362</v>
          </cell>
          <cell r="G420">
            <v>369.84586995048653</v>
          </cell>
          <cell r="H420">
            <v>384.29318562420565</v>
          </cell>
          <cell r="I420">
            <v>2.3412955060018987</v>
          </cell>
          <cell r="J420">
            <v>2.4393025780530233</v>
          </cell>
          <cell r="K420">
            <v>2.5414122446495226</v>
          </cell>
        </row>
        <row r="421">
          <cell r="A421" t="str">
            <v>2007Total cardiovascular disease mortality, 35+ yearsTMaori</v>
          </cell>
          <cell r="B421">
            <v>2007</v>
          </cell>
          <cell r="C421" t="str">
            <v>Total cardiovascular disease mortality, 35+ years</v>
          </cell>
          <cell r="D421" t="str">
            <v>T</v>
          </cell>
          <cell r="E421" t="str">
            <v>Maori</v>
          </cell>
          <cell r="F421">
            <v>338.69754885213126</v>
          </cell>
          <cell r="G421">
            <v>352.07124431992952</v>
          </cell>
          <cell r="H421">
            <v>365.83764040112362</v>
          </cell>
          <cell r="I421">
            <v>2.3308602672100625</v>
          </cell>
          <cell r="J421">
            <v>2.4288468856355334</v>
          </cell>
          <cell r="K421">
            <v>2.530952746010223</v>
          </cell>
        </row>
        <row r="422">
          <cell r="A422" t="str">
            <v>2008Total cardiovascular disease mortality, 35+ yearsTMaori</v>
          </cell>
          <cell r="B422">
            <v>2008</v>
          </cell>
          <cell r="C422" t="str">
            <v>Total cardiovascular disease mortality, 35+ years</v>
          </cell>
          <cell r="D422" t="str">
            <v>T</v>
          </cell>
          <cell r="E422" t="str">
            <v>Maori</v>
          </cell>
          <cell r="F422">
            <v>310.34935028716183</v>
          </cell>
          <cell r="G422">
            <v>322.80407428215102</v>
          </cell>
          <cell r="H422">
            <v>335.63041579420178</v>
          </cell>
          <cell r="I422">
            <v>2.2129135779828157</v>
          </cell>
          <cell r="J422">
            <v>2.3075643378495108</v>
          </cell>
          <cell r="K422">
            <v>2.4062635008858901</v>
          </cell>
        </row>
        <row r="423">
          <cell r="A423" t="str">
            <v>2009Total cardiovascular disease mortality, 35+ yearsTMaori</v>
          </cell>
          <cell r="B423">
            <v>2009</v>
          </cell>
          <cell r="C423" t="str">
            <v>Total cardiovascular disease mortality, 35+ years</v>
          </cell>
          <cell r="D423" t="str">
            <v>T</v>
          </cell>
          <cell r="E423" t="str">
            <v>Maori</v>
          </cell>
          <cell r="F423">
            <v>292.86662160783612</v>
          </cell>
          <cell r="G423">
            <v>304.63171611314965</v>
          </cell>
          <cell r="H423">
            <v>316.74820429455474</v>
          </cell>
          <cell r="I423">
            <v>2.1466391858452725</v>
          </cell>
          <cell r="J423">
            <v>2.2387671605634902</v>
          </cell>
          <cell r="K423">
            <v>2.3348490199315584</v>
          </cell>
        </row>
        <row r="424">
          <cell r="A424" t="str">
            <v>2010Total cardiovascular disease mortality, 35+ yearsTMaori</v>
          </cell>
          <cell r="B424">
            <v>2010</v>
          </cell>
          <cell r="C424" t="str">
            <v>Total cardiovascular disease mortality, 35+ years</v>
          </cell>
          <cell r="D424" t="str">
            <v>T</v>
          </cell>
          <cell r="E424" t="str">
            <v>Maori</v>
          </cell>
          <cell r="F424">
            <v>275.17627735349532</v>
          </cell>
          <cell r="G424">
            <v>286.26467292548489</v>
          </cell>
          <cell r="H424">
            <v>297.6852548852172</v>
          </cell>
          <cell r="I424">
            <v>2.0733204368946092</v>
          </cell>
          <cell r="J424">
            <v>2.1628854666075052</v>
          </cell>
          <cell r="K424">
            <v>2.2563196013582538</v>
          </cell>
        </row>
        <row r="425">
          <cell r="A425" t="str">
            <v>2011Total cardiovascular disease mortality, 35+ yearsTMaori</v>
          </cell>
          <cell r="B425">
            <v>2011</v>
          </cell>
          <cell r="C425" t="str">
            <v>Total cardiovascular disease mortality, 35+ years</v>
          </cell>
          <cell r="D425" t="str">
            <v>T</v>
          </cell>
          <cell r="E425" t="str">
            <v>Maori</v>
          </cell>
          <cell r="F425">
            <v>274.98087410087601</v>
          </cell>
          <cell r="G425">
            <v>285.78556950193928</v>
          </cell>
          <cell r="H425">
            <v>296.90599854375955</v>
          </cell>
          <cell r="I425">
            <v>2.1748255205595708</v>
          </cell>
          <cell r="J425">
            <v>2.2672574820321896</v>
          </cell>
          <cell r="K425">
            <v>2.3636178816350895</v>
          </cell>
        </row>
        <row r="426">
          <cell r="A426" t="str">
            <v>2012Total cardiovascular disease mortality, 35+ yearsTMaori</v>
          </cell>
          <cell r="B426">
            <v>2012</v>
          </cell>
          <cell r="C426" t="str">
            <v>Total cardiovascular disease mortality, 35+ years</v>
          </cell>
          <cell r="D426" t="str">
            <v>T</v>
          </cell>
          <cell r="E426" t="str">
            <v>Maori</v>
          </cell>
          <cell r="F426">
            <v>277.43053429552828</v>
          </cell>
          <cell r="G426">
            <v>288.02950150138884</v>
          </cell>
          <cell r="H426">
            <v>298.92971815501011</v>
          </cell>
          <cell r="I426">
            <v>2.2930527026913281</v>
          </cell>
          <cell r="J426">
            <v>2.3888192987862533</v>
          </cell>
          <cell r="K426">
            <v>2.488585471915254</v>
          </cell>
        </row>
        <row r="427">
          <cell r="A427" t="str">
            <v>1996Total cardiovascular disease mortality, 35+ yearsTnonMaori</v>
          </cell>
          <cell r="B427">
            <v>1996</v>
          </cell>
          <cell r="C427" t="str">
            <v>Total cardiovascular disease mortality, 35+ years</v>
          </cell>
          <cell r="D427" t="str">
            <v>T</v>
          </cell>
          <cell r="E427" t="str">
            <v>nonMaori</v>
          </cell>
          <cell r="F427">
            <v>237.69854685935641</v>
          </cell>
          <cell r="G427">
            <v>240.35147686978291</v>
          </cell>
          <cell r="H427">
            <v>243.02663270821876</v>
          </cell>
        </row>
        <row r="428">
          <cell r="A428" t="str">
            <v>1997Total cardiovascular disease mortality, 35+ yearsTnonMaori</v>
          </cell>
          <cell r="B428">
            <v>1997</v>
          </cell>
          <cell r="C428" t="str">
            <v>Total cardiovascular disease mortality, 35+ years</v>
          </cell>
          <cell r="D428" t="str">
            <v>T</v>
          </cell>
          <cell r="E428" t="str">
            <v>nonMaori</v>
          </cell>
          <cell r="F428">
            <v>226.98329180118699</v>
          </cell>
          <cell r="G428">
            <v>229.51821992196159</v>
          </cell>
          <cell r="H428">
            <v>232.07439854934245</v>
          </cell>
        </row>
        <row r="429">
          <cell r="A429" t="str">
            <v>1998Total cardiovascular disease mortality, 35+ yearsTnonMaori</v>
          </cell>
          <cell r="B429">
            <v>1998</v>
          </cell>
          <cell r="C429" t="str">
            <v>Total cardiovascular disease mortality, 35+ years</v>
          </cell>
          <cell r="D429" t="str">
            <v>T</v>
          </cell>
          <cell r="E429" t="str">
            <v>nonMaori</v>
          </cell>
          <cell r="F429">
            <v>214.8451607551219</v>
          </cell>
          <cell r="G429">
            <v>217.26237993887921</v>
          </cell>
          <cell r="H429">
            <v>219.70001304109968</v>
          </cell>
        </row>
        <row r="430">
          <cell r="A430" t="str">
            <v>1999Total cardiovascular disease mortality, 35+ yearsTnonMaori</v>
          </cell>
          <cell r="B430">
            <v>1999</v>
          </cell>
          <cell r="C430" t="str">
            <v>Total cardiovascular disease mortality, 35+ years</v>
          </cell>
          <cell r="D430" t="str">
            <v>T</v>
          </cell>
          <cell r="E430" t="str">
            <v>nonMaori</v>
          </cell>
          <cell r="F430">
            <v>208.0049894936796</v>
          </cell>
          <cell r="G430">
            <v>210.33074195017295</v>
          </cell>
          <cell r="H430">
            <v>212.6760145579735</v>
          </cell>
        </row>
        <row r="431">
          <cell r="A431" t="str">
            <v>2000Total cardiovascular disease mortality, 35+ yearsTnonMaori</v>
          </cell>
          <cell r="B431">
            <v>2000</v>
          </cell>
          <cell r="C431" t="str">
            <v>Total cardiovascular disease mortality, 35+ years</v>
          </cell>
          <cell r="D431" t="str">
            <v>T</v>
          </cell>
          <cell r="E431" t="str">
            <v>nonMaori</v>
          </cell>
          <cell r="F431">
            <v>198.45115194497407</v>
          </cell>
          <cell r="G431">
            <v>200.68031979602122</v>
          </cell>
          <cell r="H431">
            <v>202.92828317053716</v>
          </cell>
        </row>
        <row r="432">
          <cell r="A432" t="str">
            <v>2001Total cardiovascular disease mortality, 35+ yearsTnonMaori</v>
          </cell>
          <cell r="B432">
            <v>2001</v>
          </cell>
          <cell r="C432" t="str">
            <v>Total cardiovascular disease mortality, 35+ years</v>
          </cell>
          <cell r="D432" t="str">
            <v>T</v>
          </cell>
          <cell r="E432" t="str">
            <v>nonMaori</v>
          </cell>
          <cell r="F432">
            <v>191.12609416034769</v>
          </cell>
          <cell r="G432">
            <v>193.26876286895671</v>
          </cell>
          <cell r="H432">
            <v>195.42946240941527</v>
          </cell>
        </row>
        <row r="433">
          <cell r="A433" t="str">
            <v>2002Total cardiovascular disease mortality, 35+ yearsTnonMaori</v>
          </cell>
          <cell r="B433">
            <v>2002</v>
          </cell>
          <cell r="C433" t="str">
            <v>Total cardiovascular disease mortality, 35+ years</v>
          </cell>
          <cell r="D433" t="str">
            <v>T</v>
          </cell>
          <cell r="E433" t="str">
            <v>nonMaori</v>
          </cell>
          <cell r="F433">
            <v>184.21779806441651</v>
          </cell>
          <cell r="G433">
            <v>186.28466302843105</v>
          </cell>
          <cell r="H433">
            <v>188.36893471574152</v>
          </cell>
        </row>
        <row r="434">
          <cell r="A434" t="str">
            <v>2003Total cardiovascular disease mortality, 35+ yearsTnonMaori</v>
          </cell>
          <cell r="B434">
            <v>2003</v>
          </cell>
          <cell r="C434" t="str">
            <v>Total cardiovascular disease mortality, 35+ years</v>
          </cell>
          <cell r="D434" t="str">
            <v>T</v>
          </cell>
          <cell r="E434" t="str">
            <v>nonMaori</v>
          </cell>
          <cell r="F434">
            <v>173.96289116360964</v>
          </cell>
          <cell r="G434">
            <v>175.9407705707936</v>
          </cell>
          <cell r="H434">
            <v>177.9355289414502</v>
          </cell>
        </row>
        <row r="435">
          <cell r="A435" t="str">
            <v>2004Total cardiovascular disease mortality, 35+ yearsTnonMaori</v>
          </cell>
          <cell r="B435">
            <v>2004</v>
          </cell>
          <cell r="C435" t="str">
            <v>Total cardiovascular disease mortality, 35+ years</v>
          </cell>
          <cell r="D435" t="str">
            <v>T</v>
          </cell>
          <cell r="E435" t="str">
            <v>nonMaori</v>
          </cell>
          <cell r="F435">
            <v>166.23715468623612</v>
          </cell>
          <cell r="G435">
            <v>168.13315159802303</v>
          </cell>
          <cell r="H435">
            <v>170.04537949029481</v>
          </cell>
        </row>
        <row r="436">
          <cell r="A436" t="str">
            <v>2005Total cardiovascular disease mortality, 35+ yearsTnonMaori</v>
          </cell>
          <cell r="B436">
            <v>2005</v>
          </cell>
          <cell r="C436" t="str">
            <v>Total cardiovascular disease mortality, 35+ years</v>
          </cell>
          <cell r="D436" t="str">
            <v>T</v>
          </cell>
          <cell r="E436" t="str">
            <v>nonMaori</v>
          </cell>
          <cell r="F436">
            <v>155.66476964907909</v>
          </cell>
          <cell r="G436">
            <v>157.47044496479066</v>
          </cell>
          <cell r="H436">
            <v>159.29184049733507</v>
          </cell>
        </row>
        <row r="437">
          <cell r="A437" t="str">
            <v>2006Total cardiovascular disease mortality, 35+ yearsTnonMaori</v>
          </cell>
          <cell r="B437">
            <v>2006</v>
          </cell>
          <cell r="C437" t="str">
            <v>Total cardiovascular disease mortality, 35+ years</v>
          </cell>
          <cell r="D437" t="str">
            <v>T</v>
          </cell>
          <cell r="E437" t="str">
            <v>nonMaori</v>
          </cell>
          <cell r="F437">
            <v>149.87919606962899</v>
          </cell>
          <cell r="G437">
            <v>151.61951341259444</v>
          </cell>
          <cell r="H437">
            <v>153.37499718664588</v>
          </cell>
        </row>
        <row r="438">
          <cell r="A438" t="str">
            <v>2007Total cardiovascular disease mortality, 35+ yearsTnonMaori</v>
          </cell>
          <cell r="B438">
            <v>2007</v>
          </cell>
          <cell r="C438" t="str">
            <v>Total cardiovascular disease mortality, 35+ years</v>
          </cell>
          <cell r="D438" t="str">
            <v>T</v>
          </cell>
          <cell r="E438" t="str">
            <v>nonMaori</v>
          </cell>
          <cell r="F438">
            <v>143.27367843221214</v>
          </cell>
          <cell r="G438">
            <v>144.95407116937568</v>
          </cell>
          <cell r="H438">
            <v>146.64925519943591</v>
          </cell>
        </row>
        <row r="439">
          <cell r="A439" t="str">
            <v>2008Total cardiovascular disease mortality, 35+ yearsTnonMaori</v>
          </cell>
          <cell r="B439">
            <v>2008</v>
          </cell>
          <cell r="C439" t="str">
            <v>Total cardiovascular disease mortality, 35+ years</v>
          </cell>
          <cell r="D439" t="str">
            <v>T</v>
          </cell>
          <cell r="E439" t="str">
            <v>nonMaori</v>
          </cell>
          <cell r="F439">
            <v>138.26327051888867</v>
          </cell>
          <cell r="G439">
            <v>139.88952289970902</v>
          </cell>
          <cell r="H439">
            <v>141.53013067711052</v>
          </cell>
        </row>
        <row r="440">
          <cell r="A440" t="str">
            <v>2009Total cardiovascular disease mortality, 35+ yearsTnonMaori</v>
          </cell>
          <cell r="B440">
            <v>2009</v>
          </cell>
          <cell r="C440" t="str">
            <v>Total cardiovascular disease mortality, 35+ years</v>
          </cell>
          <cell r="D440" t="str">
            <v>T</v>
          </cell>
          <cell r="E440" t="str">
            <v>nonMaori</v>
          </cell>
          <cell r="F440">
            <v>134.49213967228309</v>
          </cell>
          <cell r="G440">
            <v>136.07119198428603</v>
          </cell>
          <cell r="H440">
            <v>137.66415808212216</v>
          </cell>
        </row>
        <row r="441">
          <cell r="A441" t="str">
            <v>2010Total cardiovascular disease mortality, 35+ yearsTnonMaori</v>
          </cell>
          <cell r="B441">
            <v>2010</v>
          </cell>
          <cell r="C441" t="str">
            <v>Total cardiovascular disease mortality, 35+ years</v>
          </cell>
          <cell r="D441" t="str">
            <v>T</v>
          </cell>
          <cell r="E441" t="str">
            <v>nonMaori</v>
          </cell>
          <cell r="F441">
            <v>130.81787718053968</v>
          </cell>
          <cell r="G441">
            <v>132.35313535787549</v>
          </cell>
          <cell r="H441">
            <v>133.90191568197687</v>
          </cell>
        </row>
        <row r="442">
          <cell r="A442" t="str">
            <v>2011Total cardiovascular disease mortality, 35+ yearsTnonMaori</v>
          </cell>
          <cell r="B442">
            <v>2011</v>
          </cell>
          <cell r="C442" t="str">
            <v>Total cardiovascular disease mortality, 35+ years</v>
          </cell>
          <cell r="D442" t="str">
            <v>T</v>
          </cell>
          <cell r="E442" t="str">
            <v>nonMaori</v>
          </cell>
          <cell r="F442">
            <v>124.57225825581756</v>
          </cell>
          <cell r="G442">
            <v>126.04901373874122</v>
          </cell>
          <cell r="H442">
            <v>127.53890720210696</v>
          </cell>
        </row>
        <row r="443">
          <cell r="A443" t="str">
            <v>2012Total cardiovascular disease mortality, 35+ yearsTnonMaori</v>
          </cell>
          <cell r="B443">
            <v>2012</v>
          </cell>
          <cell r="C443" t="str">
            <v>Total cardiovascular disease mortality, 35+ years</v>
          </cell>
          <cell r="D443" t="str">
            <v>T</v>
          </cell>
          <cell r="E443" t="str">
            <v>nonMaori</v>
          </cell>
          <cell r="F443">
            <v>119.14780709733489</v>
          </cell>
          <cell r="G443">
            <v>120.57400141054417</v>
          </cell>
          <cell r="H443">
            <v>122.01300685457076</v>
          </cell>
        </row>
        <row r="444">
          <cell r="A444" t="str">
            <v>1996Total cardiovascular disease mortality, 35+ yearsFMaori</v>
          </cell>
          <cell r="B444">
            <v>1996</v>
          </cell>
          <cell r="C444" t="str">
            <v>Total cardiovascular disease mortality, 35+ years</v>
          </cell>
          <cell r="D444" t="str">
            <v>F</v>
          </cell>
          <cell r="E444" t="str">
            <v>Maori</v>
          </cell>
          <cell r="F444">
            <v>415.94979815653636</v>
          </cell>
          <cell r="G444">
            <v>442.04260270776655</v>
          </cell>
          <cell r="H444">
            <v>469.34343656475664</v>
          </cell>
          <cell r="I444">
            <v>2.4794000995018726</v>
          </cell>
          <cell r="J444">
            <v>2.640566997300001</v>
          </cell>
          <cell r="K444">
            <v>2.8122101264054895</v>
          </cell>
        </row>
        <row r="445">
          <cell r="A445" t="str">
            <v>1997Total cardiovascular disease mortality, 35+ yearsFMaori</v>
          </cell>
          <cell r="B445">
            <v>1997</v>
          </cell>
          <cell r="C445" t="str">
            <v>Total cardiovascular disease mortality, 35+ years</v>
          </cell>
          <cell r="D445" t="str">
            <v>F</v>
          </cell>
          <cell r="E445" t="str">
            <v>Maori</v>
          </cell>
          <cell r="F445">
            <v>393.17978993685222</v>
          </cell>
          <cell r="G445">
            <v>417.94128031761181</v>
          </cell>
          <cell r="H445">
            <v>443.85358287822652</v>
          </cell>
          <cell r="I445">
            <v>2.4304716636399792</v>
          </cell>
          <cell r="J445">
            <v>2.5891073125399111</v>
          </cell>
          <cell r="K445">
            <v>2.7580970295322125</v>
          </cell>
        </row>
        <row r="446">
          <cell r="A446" t="str">
            <v>1998Total cardiovascular disease mortality, 35+ yearsFMaori</v>
          </cell>
          <cell r="B446">
            <v>1998</v>
          </cell>
          <cell r="C446" t="str">
            <v>Total cardiovascular disease mortality, 35+ years</v>
          </cell>
          <cell r="D446" t="str">
            <v>F</v>
          </cell>
          <cell r="E446" t="str">
            <v>Maori</v>
          </cell>
          <cell r="F446">
            <v>378.90519197786369</v>
          </cell>
          <cell r="G446">
            <v>402.59319966554142</v>
          </cell>
          <cell r="H446">
            <v>427.37424091582324</v>
          </cell>
          <cell r="I446">
            <v>2.4331830971683241</v>
          </cell>
          <cell r="J446">
            <v>2.5911552133733977</v>
          </cell>
          <cell r="K446">
            <v>2.7593835201328734</v>
          </cell>
        </row>
        <row r="447">
          <cell r="A447" t="str">
            <v>1999Total cardiovascular disease mortality, 35+ yearsFMaori</v>
          </cell>
          <cell r="B447">
            <v>1999</v>
          </cell>
          <cell r="C447" t="str">
            <v>Total cardiovascular disease mortality, 35+ years</v>
          </cell>
          <cell r="D447" t="str">
            <v>F</v>
          </cell>
          <cell r="E447" t="str">
            <v>Maori</v>
          </cell>
          <cell r="F447">
            <v>387.29667448033098</v>
          </cell>
          <cell r="G447">
            <v>410.61907246939518</v>
          </cell>
          <cell r="H447">
            <v>434.97884069493279</v>
          </cell>
          <cell r="I447">
            <v>2.5241774884763788</v>
          </cell>
          <cell r="J447">
            <v>2.6827331384471198</v>
          </cell>
          <cell r="K447">
            <v>2.8512484264593274</v>
          </cell>
        </row>
        <row r="448">
          <cell r="A448" t="str">
            <v>2000Total cardiovascular disease mortality, 35+ yearsFMaori</v>
          </cell>
          <cell r="B448">
            <v>2000</v>
          </cell>
          <cell r="C448" t="str">
            <v>Total cardiovascular disease mortality, 35+ years</v>
          </cell>
          <cell r="D448" t="str">
            <v>F</v>
          </cell>
          <cell r="E448" t="str">
            <v>Maori</v>
          </cell>
          <cell r="F448">
            <v>366.7969396218412</v>
          </cell>
          <cell r="G448">
            <v>388.93490658929375</v>
          </cell>
          <cell r="H448">
            <v>412.05974746665953</v>
          </cell>
          <cell r="I448">
            <v>2.4871345985587645</v>
          </cell>
          <cell r="J448">
            <v>2.6440545397385948</v>
          </cell>
          <cell r="K448">
            <v>2.8108749776402955</v>
          </cell>
        </row>
        <row r="449">
          <cell r="A449" t="str">
            <v>2001Total cardiovascular disease mortality, 35+ yearsFMaori</v>
          </cell>
          <cell r="B449">
            <v>2001</v>
          </cell>
          <cell r="C449" t="str">
            <v>Total cardiovascular disease mortality, 35+ years</v>
          </cell>
          <cell r="D449" t="str">
            <v>F</v>
          </cell>
          <cell r="E449" t="str">
            <v>Maori</v>
          </cell>
          <cell r="F449">
            <v>338.95087566500536</v>
          </cell>
          <cell r="G449">
            <v>359.71160228049098</v>
          </cell>
          <cell r="H449">
            <v>381.41126052070558</v>
          </cell>
          <cell r="I449">
            <v>2.3657851944499733</v>
          </cell>
          <cell r="J449">
            <v>2.5170788188923545</v>
          </cell>
          <cell r="K449">
            <v>2.6780477768563973</v>
          </cell>
        </row>
        <row r="450">
          <cell r="A450" t="str">
            <v>2002Total cardiovascular disease mortality, 35+ yearsFMaori</v>
          </cell>
          <cell r="B450">
            <v>2002</v>
          </cell>
          <cell r="C450" t="str">
            <v>Total cardiovascular disease mortality, 35+ years</v>
          </cell>
          <cell r="D450" t="str">
            <v>F</v>
          </cell>
          <cell r="E450" t="str">
            <v>Maori</v>
          </cell>
          <cell r="F450">
            <v>307.49144963748995</v>
          </cell>
          <cell r="G450">
            <v>326.77116359346815</v>
          </cell>
          <cell r="H450">
            <v>346.94305104041274</v>
          </cell>
          <cell r="I450">
            <v>2.2400523199944722</v>
          </cell>
          <cell r="J450">
            <v>2.3864516109191238</v>
          </cell>
          <cell r="K450">
            <v>2.5424188713915998</v>
          </cell>
        </row>
        <row r="451">
          <cell r="A451" t="str">
            <v>2003Total cardiovascular disease mortality, 35+ yearsFMaori</v>
          </cell>
          <cell r="B451">
            <v>2003</v>
          </cell>
          <cell r="C451" t="str">
            <v>Total cardiovascular disease mortality, 35+ years</v>
          </cell>
          <cell r="D451" t="str">
            <v>F</v>
          </cell>
          <cell r="E451" t="str">
            <v>Maori</v>
          </cell>
          <cell r="F451">
            <v>295.06107753445747</v>
          </cell>
          <cell r="G451">
            <v>313.49844930502843</v>
          </cell>
          <cell r="H451">
            <v>332.7861703841582</v>
          </cell>
          <cell r="I451">
            <v>2.2561028472415292</v>
          </cell>
          <cell r="J451">
            <v>2.4035038254261227</v>
          </cell>
          <cell r="K451">
            <v>2.5605351484313612</v>
          </cell>
        </row>
        <row r="452">
          <cell r="A452" t="str">
            <v>2004Total cardiovascular disease mortality, 35+ yearsFMaori</v>
          </cell>
          <cell r="B452">
            <v>2004</v>
          </cell>
          <cell r="C452" t="str">
            <v>Total cardiovascular disease mortality, 35+ years</v>
          </cell>
          <cell r="D452" t="str">
            <v>F</v>
          </cell>
          <cell r="E452" t="str">
            <v>Maori</v>
          </cell>
          <cell r="F452">
            <v>280.06948328610935</v>
          </cell>
          <cell r="G452">
            <v>297.58709355152695</v>
          </cell>
          <cell r="H452">
            <v>315.91340230027333</v>
          </cell>
          <cell r="I452">
            <v>2.2349164154466066</v>
          </cell>
          <cell r="J452">
            <v>2.3814448281763179</v>
          </cell>
          <cell r="K452">
            <v>2.5375801217668501</v>
          </cell>
        </row>
        <row r="453">
          <cell r="A453" t="str">
            <v>2005Total cardiovascular disease mortality, 35+ yearsFMaori</v>
          </cell>
          <cell r="B453">
            <v>2005</v>
          </cell>
          <cell r="C453" t="str">
            <v>Total cardiovascular disease mortality, 35+ years</v>
          </cell>
          <cell r="D453" t="str">
            <v>F</v>
          </cell>
          <cell r="E453" t="str">
            <v>Maori</v>
          </cell>
          <cell r="F453">
            <v>275.51012631233363</v>
          </cell>
          <cell r="G453">
            <v>292.50449401565345</v>
          </cell>
          <cell r="H453">
            <v>310.27278333245033</v>
          </cell>
          <cell r="I453">
            <v>2.3429470549447871</v>
          </cell>
          <cell r="J453">
            <v>2.495345409112919</v>
          </cell>
          <cell r="K453">
            <v>2.6576566028836952</v>
          </cell>
        </row>
        <row r="454">
          <cell r="A454" t="str">
            <v>2006Total cardiovascular disease mortality, 35+ yearsFMaori</v>
          </cell>
          <cell r="B454">
            <v>2006</v>
          </cell>
          <cell r="C454" t="str">
            <v>Total cardiovascular disease mortality, 35+ years</v>
          </cell>
          <cell r="D454" t="str">
            <v>F</v>
          </cell>
          <cell r="E454" t="str">
            <v>Maori</v>
          </cell>
          <cell r="F454">
            <v>262.41002082042598</v>
          </cell>
          <cell r="G454">
            <v>278.5657767272981</v>
          </cell>
          <cell r="H454">
            <v>295.45590290825902</v>
          </cell>
          <cell r="I454">
            <v>2.3390275330987182</v>
          </cell>
          <cell r="J454">
            <v>2.4913872541599953</v>
          </cell>
          <cell r="K454">
            <v>2.653671392216534</v>
          </cell>
        </row>
        <row r="455">
          <cell r="A455" t="str">
            <v>2007Total cardiovascular disease mortality, 35+ yearsFMaori</v>
          </cell>
          <cell r="B455">
            <v>2007</v>
          </cell>
          <cell r="C455" t="str">
            <v>Total cardiovascular disease mortality, 35+ years</v>
          </cell>
          <cell r="D455" t="str">
            <v>F</v>
          </cell>
          <cell r="E455" t="str">
            <v>Maori</v>
          </cell>
          <cell r="F455">
            <v>255.67332055629254</v>
          </cell>
          <cell r="G455">
            <v>271.18199184152814</v>
          </cell>
          <cell r="H455">
            <v>287.3854200390565</v>
          </cell>
          <cell r="I455">
            <v>2.4075881465570972</v>
          </cell>
          <cell r="J455">
            <v>2.5629816668438905</v>
          </cell>
          <cell r="K455">
            <v>2.7284047871607608</v>
          </cell>
        </row>
        <row r="456">
          <cell r="A456" t="str">
            <v>2008Total cardiovascular disease mortality, 35+ yearsFMaori</v>
          </cell>
          <cell r="B456">
            <v>2008</v>
          </cell>
          <cell r="C456" t="str">
            <v>Total cardiovascular disease mortality, 35+ years</v>
          </cell>
          <cell r="D456" t="str">
            <v>F</v>
          </cell>
          <cell r="E456" t="str">
            <v>Maori</v>
          </cell>
          <cell r="F456">
            <v>240.88963356280686</v>
          </cell>
          <cell r="G456">
            <v>255.46820703204318</v>
          </cell>
          <cell r="H456">
            <v>270.69840977307189</v>
          </cell>
          <cell r="I456">
            <v>2.3217764493010957</v>
          </cell>
          <cell r="J456">
            <v>2.4719047427135208</v>
          </cell>
          <cell r="K456">
            <v>2.6317404756555836</v>
          </cell>
        </row>
        <row r="457">
          <cell r="A457" t="str">
            <v>2009Total cardiovascular disease mortality, 35+ yearsFMaori</v>
          </cell>
          <cell r="B457">
            <v>2009</v>
          </cell>
          <cell r="C457" t="str">
            <v>Total cardiovascular disease mortality, 35+ years</v>
          </cell>
          <cell r="D457" t="str">
            <v>F</v>
          </cell>
          <cell r="E457" t="str">
            <v>Maori</v>
          </cell>
          <cell r="F457">
            <v>231.1493134181874</v>
          </cell>
          <cell r="G457">
            <v>244.98776383047689</v>
          </cell>
          <cell r="H457">
            <v>259.43823043489573</v>
          </cell>
          <cell r="I457">
            <v>2.2660415303033172</v>
          </cell>
          <cell r="J457">
            <v>2.4117064040046303</v>
          </cell>
          <cell r="K457">
            <v>2.5667348551808806</v>
          </cell>
        </row>
        <row r="458">
          <cell r="A458" t="str">
            <v>2010Total cardiovascular disease mortality, 35+ yearsFMaori</v>
          </cell>
          <cell r="B458">
            <v>2010</v>
          </cell>
          <cell r="C458" t="str">
            <v>Total cardiovascular disease mortality, 35+ years</v>
          </cell>
          <cell r="D458" t="str">
            <v>F</v>
          </cell>
          <cell r="E458" t="str">
            <v>Maori</v>
          </cell>
          <cell r="F458">
            <v>220.37055315507186</v>
          </cell>
          <cell r="G458">
            <v>233.54020617039254</v>
          </cell>
          <cell r="H458">
            <v>247.29128022951502</v>
          </cell>
          <cell r="I458">
            <v>2.2152764312705751</v>
          </cell>
          <cell r="J458">
            <v>2.3581822053612722</v>
          </cell>
          <cell r="K458">
            <v>2.5103067207251515</v>
          </cell>
        </row>
        <row r="459">
          <cell r="A459" t="str">
            <v>2011Total cardiovascular disease mortality, 35+ yearsFMaori</v>
          </cell>
          <cell r="B459">
            <v>2011</v>
          </cell>
          <cell r="C459" t="str">
            <v>Total cardiovascular disease mortality, 35+ years</v>
          </cell>
          <cell r="D459" t="str">
            <v>F</v>
          </cell>
          <cell r="E459" t="str">
            <v>Maori</v>
          </cell>
          <cell r="F459">
            <v>215.63278158418112</v>
          </cell>
          <cell r="G459">
            <v>228.33964078888823</v>
          </cell>
          <cell r="H459">
            <v>241.59981812952574</v>
          </cell>
          <cell r="I459">
            <v>2.3123871350493532</v>
          </cell>
          <cell r="J459">
            <v>2.4606047042738179</v>
          </cell>
          <cell r="K459">
            <v>2.6183226065064664</v>
          </cell>
        </row>
        <row r="460">
          <cell r="A460" t="str">
            <v>2012Total cardiovascular disease mortality, 35+ yearsFMaori</v>
          </cell>
          <cell r="B460">
            <v>2012</v>
          </cell>
          <cell r="C460" t="str">
            <v>Total cardiovascular disease mortality, 35+ years</v>
          </cell>
          <cell r="D460" t="str">
            <v>F</v>
          </cell>
          <cell r="E460" t="str">
            <v>Maori</v>
          </cell>
          <cell r="F460">
            <v>208.91483297550434</v>
          </cell>
          <cell r="G460">
            <v>221.14143412039394</v>
          </cell>
          <cell r="H460">
            <v>233.896860901579</v>
          </cell>
          <cell r="I460">
            <v>2.3565715194160788</v>
          </cell>
          <cell r="J460">
            <v>2.5076390870767202</v>
          </cell>
          <cell r="K460">
            <v>2.6683908123412681</v>
          </cell>
        </row>
        <row r="461">
          <cell r="A461" t="str">
            <v>1996Total cardiovascular disease mortality, 35+ yearsFnonMaori</v>
          </cell>
          <cell r="B461">
            <v>1996</v>
          </cell>
          <cell r="C461" t="str">
            <v>Total cardiovascular disease mortality, 35+ years</v>
          </cell>
          <cell r="D461" t="str">
            <v>F</v>
          </cell>
          <cell r="E461" t="str">
            <v>nonMaori</v>
          </cell>
          <cell r="F461">
            <v>164.80616447699907</v>
          </cell>
          <cell r="G461">
            <v>167.40442607961029</v>
          </cell>
          <cell r="H461">
            <v>170.03338929424376</v>
          </cell>
        </row>
        <row r="462">
          <cell r="A462" t="str">
            <v>1997Total cardiovascular disease mortality, 35+ yearsFnonMaori</v>
          </cell>
          <cell r="B462">
            <v>1997</v>
          </cell>
          <cell r="C462" t="str">
            <v>Total cardiovascular disease mortality, 35+ years</v>
          </cell>
          <cell r="D462" t="str">
            <v>F</v>
          </cell>
          <cell r="E462" t="str">
            <v>nonMaori</v>
          </cell>
          <cell r="F462">
            <v>158.92519586763757</v>
          </cell>
          <cell r="G462">
            <v>161.42292684949081</v>
          </cell>
          <cell r="H462">
            <v>163.95007998977192</v>
          </cell>
        </row>
        <row r="463">
          <cell r="A463" t="str">
            <v>1998Total cardiovascular disease mortality, 35+ yearsFnonMaori</v>
          </cell>
          <cell r="B463">
            <v>1998</v>
          </cell>
          <cell r="C463" t="str">
            <v>Total cardiovascular disease mortality, 35+ years</v>
          </cell>
          <cell r="D463" t="str">
            <v>F</v>
          </cell>
          <cell r="E463" t="str">
            <v>nonMaori</v>
          </cell>
          <cell r="F463">
            <v>152.96073194762792</v>
          </cell>
          <cell r="G463">
            <v>155.37208947873469</v>
          </cell>
          <cell r="H463">
            <v>157.81193831133962</v>
          </cell>
        </row>
        <row r="464">
          <cell r="A464" t="str">
            <v>1999Total cardiovascular disease mortality, 35+ yearsFnonMaori</v>
          </cell>
          <cell r="B464">
            <v>1999</v>
          </cell>
          <cell r="C464" t="str">
            <v>Total cardiovascular disease mortality, 35+ years</v>
          </cell>
          <cell r="D464" t="str">
            <v>F</v>
          </cell>
          <cell r="E464" t="str">
            <v>nonMaori</v>
          </cell>
          <cell r="F464">
            <v>150.7168004401824</v>
          </cell>
          <cell r="G464">
            <v>153.05997700057449</v>
          </cell>
          <cell r="H464">
            <v>155.43045897369331</v>
          </cell>
        </row>
        <row r="465">
          <cell r="A465" t="str">
            <v>2000Total cardiovascular disease mortality, 35+ yearsFnonMaori</v>
          </cell>
          <cell r="B465">
            <v>2000</v>
          </cell>
          <cell r="C465" t="str">
            <v>Total cardiovascular disease mortality, 35+ years</v>
          </cell>
          <cell r="D465" t="str">
            <v>F</v>
          </cell>
          <cell r="E465" t="str">
            <v>nonMaori</v>
          </cell>
          <cell r="F465">
            <v>144.84669888510891</v>
          </cell>
          <cell r="G465">
            <v>147.09791373204652</v>
          </cell>
          <cell r="H465">
            <v>149.37535423530261</v>
          </cell>
        </row>
        <row r="466">
          <cell r="A466" t="str">
            <v>2001Total cardiovascular disease mortality, 35+ yearsFnonMaori</v>
          </cell>
          <cell r="B466">
            <v>2001</v>
          </cell>
          <cell r="C466" t="str">
            <v>Total cardiovascular disease mortality, 35+ years</v>
          </cell>
          <cell r="D466" t="str">
            <v>F</v>
          </cell>
          <cell r="E466" t="str">
            <v>nonMaori</v>
          </cell>
          <cell r="F466">
            <v>140.74139256984435</v>
          </cell>
          <cell r="G466">
            <v>142.90835852283035</v>
          </cell>
          <cell r="H466">
            <v>145.10033393716765</v>
          </cell>
        </row>
        <row r="467">
          <cell r="A467" t="str">
            <v>2002Total cardiovascular disease mortality, 35+ yearsFnonMaori</v>
          </cell>
          <cell r="B467">
            <v>2002</v>
          </cell>
          <cell r="C467" t="str">
            <v>Total cardiovascular disease mortality, 35+ years</v>
          </cell>
          <cell r="D467" t="str">
            <v>F</v>
          </cell>
          <cell r="E467" t="str">
            <v>nonMaori</v>
          </cell>
          <cell r="F467">
            <v>134.84897781871632</v>
          </cell>
          <cell r="G467">
            <v>136.927630167877</v>
          </cell>
          <cell r="H467">
            <v>139.03030044250866</v>
          </cell>
        </row>
        <row r="468">
          <cell r="A468" t="str">
            <v>2003Total cardiovascular disease mortality, 35+ yearsFnonMaori</v>
          </cell>
          <cell r="B468">
            <v>2003</v>
          </cell>
          <cell r="C468" t="str">
            <v>Total cardiovascular disease mortality, 35+ years</v>
          </cell>
          <cell r="D468" t="str">
            <v>F</v>
          </cell>
          <cell r="E468" t="str">
            <v>nonMaori</v>
          </cell>
          <cell r="F468">
            <v>128.43357696921115</v>
          </cell>
          <cell r="G468">
            <v>130.43392982719615</v>
          </cell>
          <cell r="H468">
            <v>132.45763505588758</v>
          </cell>
        </row>
        <row r="469">
          <cell r="A469" t="str">
            <v>2004Total cardiovascular disease mortality, 35+ yearsFnonMaori</v>
          </cell>
          <cell r="B469">
            <v>2004</v>
          </cell>
          <cell r="C469" t="str">
            <v>Total cardiovascular disease mortality, 35+ years</v>
          </cell>
          <cell r="D469" t="str">
            <v>F</v>
          </cell>
          <cell r="E469" t="str">
            <v>nonMaori</v>
          </cell>
          <cell r="F469">
            <v>123.03691479012674</v>
          </cell>
          <cell r="G469">
            <v>124.96073393370008</v>
          </cell>
          <cell r="H469">
            <v>126.90709965233675</v>
          </cell>
        </row>
        <row r="470">
          <cell r="A470" t="str">
            <v>2005Total cardiovascular disease mortality, 35+ yearsFnonMaori</v>
          </cell>
          <cell r="B470">
            <v>2005</v>
          </cell>
          <cell r="C470" t="str">
            <v>Total cardiovascular disease mortality, 35+ years</v>
          </cell>
          <cell r="D470" t="str">
            <v>F</v>
          </cell>
          <cell r="E470" t="str">
            <v>nonMaori</v>
          </cell>
          <cell r="F470">
            <v>115.38672552412345</v>
          </cell>
          <cell r="G470">
            <v>117.22004214223679</v>
          </cell>
          <cell r="H470">
            <v>119.07518959196437</v>
          </cell>
        </row>
        <row r="471">
          <cell r="A471" t="str">
            <v>2006Total cardiovascular disease mortality, 35+ yearsFnonMaori</v>
          </cell>
          <cell r="B471">
            <v>2006</v>
          </cell>
          <cell r="C471" t="str">
            <v>Total cardiovascular disease mortality, 35+ years</v>
          </cell>
          <cell r="D471" t="str">
            <v>F</v>
          </cell>
          <cell r="E471" t="str">
            <v>nonMaori</v>
          </cell>
          <cell r="F471">
            <v>110.0560955958891</v>
          </cell>
          <cell r="G471">
            <v>111.81151234604845</v>
          </cell>
          <cell r="H471">
            <v>113.58791311465021</v>
          </cell>
        </row>
        <row r="472">
          <cell r="A472" t="str">
            <v>2007Total cardiovascular disease mortality, 35+ yearsFnonMaori</v>
          </cell>
          <cell r="B472">
            <v>2007</v>
          </cell>
          <cell r="C472" t="str">
            <v>Total cardiovascular disease mortality, 35+ years</v>
          </cell>
          <cell r="D472" t="str">
            <v>F</v>
          </cell>
          <cell r="E472" t="str">
            <v>nonMaori</v>
          </cell>
          <cell r="F472">
            <v>104.12314250934571</v>
          </cell>
          <cell r="G472">
            <v>105.80723044167043</v>
          </cell>
          <cell r="H472">
            <v>107.51173069132183</v>
          </cell>
        </row>
        <row r="473">
          <cell r="A473" t="str">
            <v>2008Total cardiovascular disease mortality, 35+ yearsFnonMaori</v>
          </cell>
          <cell r="B473">
            <v>2008</v>
          </cell>
          <cell r="C473" t="str">
            <v>Total cardiovascular disease mortality, 35+ years</v>
          </cell>
          <cell r="D473" t="str">
            <v>F</v>
          </cell>
          <cell r="E473" t="str">
            <v>nonMaori</v>
          </cell>
          <cell r="F473">
            <v>101.69603709387088</v>
          </cell>
          <cell r="G473">
            <v>103.3487264366038</v>
          </cell>
          <cell r="H473">
            <v>105.0215427005483</v>
          </cell>
        </row>
        <row r="474">
          <cell r="A474" t="str">
            <v>2009Total cardiovascular disease mortality, 35+ yearsFnonMaori</v>
          </cell>
          <cell r="B474">
            <v>2009</v>
          </cell>
          <cell r="C474" t="str">
            <v>Total cardiovascular disease mortality, 35+ years</v>
          </cell>
          <cell r="D474" t="str">
            <v>F</v>
          </cell>
          <cell r="E474" t="str">
            <v>nonMaori</v>
          </cell>
          <cell r="F474">
            <v>99.960303843035689</v>
          </cell>
          <cell r="G474">
            <v>101.58274797615313</v>
          </cell>
          <cell r="H474">
            <v>103.22492604881428</v>
          </cell>
        </row>
        <row r="475">
          <cell r="A475" t="str">
            <v>2010Total cardiovascular disease mortality, 35+ yearsFnonMaori</v>
          </cell>
          <cell r="B475">
            <v>2010</v>
          </cell>
          <cell r="C475" t="str">
            <v>Total cardiovascular disease mortality, 35+ years</v>
          </cell>
          <cell r="D475" t="str">
            <v>F</v>
          </cell>
          <cell r="E475" t="str">
            <v>nonMaori</v>
          </cell>
          <cell r="F475">
            <v>97.452048312868882</v>
          </cell>
          <cell r="G475">
            <v>99.033995608755049</v>
          </cell>
          <cell r="H475">
            <v>100.63518687106706</v>
          </cell>
        </row>
        <row r="476">
          <cell r="A476" t="str">
            <v>2011Total cardiovascular disease mortality, 35+ yearsFnonMaori</v>
          </cell>
          <cell r="B476">
            <v>2011</v>
          </cell>
          <cell r="C476" t="str">
            <v>Total cardiovascular disease mortality, 35+ years</v>
          </cell>
          <cell r="D476" t="str">
            <v>F</v>
          </cell>
          <cell r="E476" t="str">
            <v>nonMaori</v>
          </cell>
          <cell r="F476">
            <v>91.292828935890995</v>
          </cell>
          <cell r="G476">
            <v>92.798181029356613</v>
          </cell>
          <cell r="H476">
            <v>94.322132746826298</v>
          </cell>
        </row>
        <row r="477">
          <cell r="A477" t="str">
            <v>2012Total cardiovascular disease mortality, 35+ yearsFnonMaori</v>
          </cell>
          <cell r="B477">
            <v>2012</v>
          </cell>
          <cell r="C477" t="str">
            <v>Total cardiovascular disease mortality, 35+ years</v>
          </cell>
          <cell r="D477" t="str">
            <v>F</v>
          </cell>
          <cell r="E477" t="str">
            <v>nonMaori</v>
          </cell>
          <cell r="F477">
            <v>86.735175768139925</v>
          </cell>
          <cell r="G477">
            <v>88.187106055277482</v>
          </cell>
          <cell r="H477">
            <v>89.657246966888962</v>
          </cell>
        </row>
        <row r="478">
          <cell r="A478" t="str">
            <v>1996Total cardiovascular disease mortality, 35+ yearsMMaori</v>
          </cell>
          <cell r="B478">
            <v>1996</v>
          </cell>
          <cell r="C478" t="str">
            <v>Total cardiovascular disease mortality, 35+ years</v>
          </cell>
          <cell r="D478" t="str">
            <v>M</v>
          </cell>
          <cell r="E478" t="str">
            <v>Maori</v>
          </cell>
          <cell r="F478">
            <v>690.97450430961601</v>
          </cell>
          <cell r="G478">
            <v>727.57431605053659</v>
          </cell>
          <cell r="H478">
            <v>765.60945714631043</v>
          </cell>
          <cell r="I478">
            <v>2.1322057758061517</v>
          </cell>
          <cell r="J478">
            <v>2.2494797958183237</v>
          </cell>
          <cell r="K478">
            <v>2.3732040355634463</v>
          </cell>
        </row>
        <row r="479">
          <cell r="A479" t="str">
            <v>1997Total cardiovascular disease mortality, 35+ yearsMMaori</v>
          </cell>
          <cell r="B479">
            <v>1997</v>
          </cell>
          <cell r="C479" t="str">
            <v>Total cardiovascular disease mortality, 35+ years</v>
          </cell>
          <cell r="D479" t="str">
            <v>M</v>
          </cell>
          <cell r="E479" t="str">
            <v>Maori</v>
          </cell>
          <cell r="F479">
            <v>673.02601689913945</v>
          </cell>
          <cell r="G479">
            <v>708.34179391684506</v>
          </cell>
          <cell r="H479">
            <v>745.02981605598507</v>
          </cell>
          <cell r="I479">
            <v>2.1845977741612552</v>
          </cell>
          <cell r="J479">
            <v>2.3038512155151682</v>
          </cell>
          <cell r="K479">
            <v>2.4296144974644336</v>
          </cell>
        </row>
        <row r="480">
          <cell r="A480" t="str">
            <v>1998Total cardiovascular disease mortality, 35+ yearsMMaori</v>
          </cell>
          <cell r="B480">
            <v>1998</v>
          </cell>
          <cell r="C480" t="str">
            <v>Total cardiovascular disease mortality, 35+ years</v>
          </cell>
          <cell r="D480" t="str">
            <v>M</v>
          </cell>
          <cell r="E480" t="str">
            <v>Maori</v>
          </cell>
          <cell r="F480">
            <v>645.44343072570723</v>
          </cell>
          <cell r="G480">
            <v>679.24201987991432</v>
          </cell>
          <cell r="H480">
            <v>714.35123962291868</v>
          </cell>
          <cell r="I480">
            <v>2.2325704963099624</v>
          </cell>
          <cell r="J480">
            <v>2.354356129389529</v>
          </cell>
          <cell r="K480">
            <v>2.4827851094313105</v>
          </cell>
        </row>
        <row r="481">
          <cell r="A481" t="str">
            <v>1999Total cardiovascular disease mortality, 35+ yearsMMaori</v>
          </cell>
          <cell r="B481">
            <v>1999</v>
          </cell>
          <cell r="C481" t="str">
            <v>Total cardiovascular disease mortality, 35+ years</v>
          </cell>
          <cell r="D481" t="str">
            <v>M</v>
          </cell>
          <cell r="E481" t="str">
            <v>Maori</v>
          </cell>
          <cell r="F481">
            <v>594.71609825232747</v>
          </cell>
          <cell r="G481">
            <v>626.41825761473058</v>
          </cell>
          <cell r="H481">
            <v>659.37147091589929</v>
          </cell>
          <cell r="I481">
            <v>2.1503333057185037</v>
          </cell>
          <cell r="J481">
            <v>2.2696198636642428</v>
          </cell>
          <cell r="K481">
            <v>2.3955236668847966</v>
          </cell>
        </row>
        <row r="482">
          <cell r="A482" t="str">
            <v>2000Total cardiovascular disease mortality, 35+ yearsMMaori</v>
          </cell>
          <cell r="B482">
            <v>2000</v>
          </cell>
          <cell r="C482" t="str">
            <v>Total cardiovascular disease mortality, 35+ years</v>
          </cell>
          <cell r="D482" t="str">
            <v>M</v>
          </cell>
          <cell r="E482" t="str">
            <v>Maori</v>
          </cell>
          <cell r="F482">
            <v>549.15152409186521</v>
          </cell>
          <cell r="G482">
            <v>578.90459338831022</v>
          </cell>
          <cell r="H482">
            <v>609.85070470275889</v>
          </cell>
          <cell r="I482">
            <v>2.0940007581681339</v>
          </cell>
          <cell r="J482">
            <v>2.2120654078559636</v>
          </cell>
          <cell r="K482">
            <v>2.3367868180304057</v>
          </cell>
        </row>
        <row r="483">
          <cell r="A483" t="str">
            <v>2001Total cardiovascular disease mortality, 35+ yearsMMaori</v>
          </cell>
          <cell r="B483">
            <v>2001</v>
          </cell>
          <cell r="C483" t="str">
            <v>Total cardiovascular disease mortality, 35+ years</v>
          </cell>
          <cell r="D483" t="str">
            <v>M</v>
          </cell>
          <cell r="E483" t="str">
            <v>Maori</v>
          </cell>
          <cell r="F483">
            <v>520.22224058930931</v>
          </cell>
          <cell r="G483">
            <v>548.51195237736397</v>
          </cell>
          <cell r="H483">
            <v>577.94014105727615</v>
          </cell>
          <cell r="I483">
            <v>2.0781074575271758</v>
          </cell>
          <cell r="J483">
            <v>2.1958669346690347</v>
          </cell>
          <cell r="K483">
            <v>2.320299451940024</v>
          </cell>
        </row>
        <row r="484">
          <cell r="A484" t="str">
            <v>2002Total cardiovascular disease mortality, 35+ yearsMMaori</v>
          </cell>
          <cell r="B484">
            <v>2002</v>
          </cell>
          <cell r="C484" t="str">
            <v>Total cardiovascular disease mortality, 35+ years</v>
          </cell>
          <cell r="D484" t="str">
            <v>M</v>
          </cell>
          <cell r="E484" t="str">
            <v>Maori</v>
          </cell>
          <cell r="F484">
            <v>506.3057435327454</v>
          </cell>
          <cell r="G484">
            <v>533.62731357432006</v>
          </cell>
          <cell r="H484">
            <v>562.04010686841423</v>
          </cell>
          <cell r="I484">
            <v>2.0924869853538492</v>
          </cell>
          <cell r="J484">
            <v>2.2103270329132458</v>
          </cell>
          <cell r="K484">
            <v>2.3348033352766131</v>
          </cell>
        </row>
        <row r="485">
          <cell r="A485" t="str">
            <v>2003Total cardiovascular disease mortality, 35+ yearsMMaori</v>
          </cell>
          <cell r="B485">
            <v>2003</v>
          </cell>
          <cell r="C485" t="str">
            <v>Total cardiovascular disease mortality, 35+ years</v>
          </cell>
          <cell r="D485" t="str">
            <v>M</v>
          </cell>
          <cell r="E485" t="str">
            <v>Maori</v>
          </cell>
          <cell r="F485">
            <v>475.83479937634365</v>
          </cell>
          <cell r="G485">
            <v>501.78759840150724</v>
          </cell>
          <cell r="H485">
            <v>528.78787669846281</v>
          </cell>
          <cell r="I485">
            <v>2.0976039881405177</v>
          </cell>
          <cell r="J485">
            <v>2.2172344783461551</v>
          </cell>
          <cell r="K485">
            <v>2.3436877312218463</v>
          </cell>
        </row>
        <row r="486">
          <cell r="A486" t="str">
            <v>2004Total cardiovascular disease mortality, 35+ yearsMMaori</v>
          </cell>
          <cell r="B486">
            <v>2004</v>
          </cell>
          <cell r="C486" t="str">
            <v>Total cardiovascular disease mortality, 35+ years</v>
          </cell>
          <cell r="D486" t="str">
            <v>M</v>
          </cell>
          <cell r="E486" t="str">
            <v>Maori</v>
          </cell>
          <cell r="F486">
            <v>477.53916866963243</v>
          </cell>
          <cell r="G486">
            <v>502.95892100593443</v>
          </cell>
          <cell r="H486">
            <v>529.38040726392751</v>
          </cell>
          <cell r="I486">
            <v>2.2066616665019456</v>
          </cell>
          <cell r="J486">
            <v>2.3300810080825198</v>
          </cell>
          <cell r="K486">
            <v>2.4604032356412286</v>
          </cell>
        </row>
        <row r="487">
          <cell r="A487" t="str">
            <v>2005Total cardiovascular disease mortality, 35+ yearsMMaori</v>
          </cell>
          <cell r="B487">
            <v>2005</v>
          </cell>
          <cell r="C487" t="str">
            <v>Total cardiovascular disease mortality, 35+ years</v>
          </cell>
          <cell r="D487" t="str">
            <v>M</v>
          </cell>
          <cell r="E487" t="str">
            <v>Maori</v>
          </cell>
          <cell r="F487">
            <v>472.70704145113012</v>
          </cell>
          <cell r="G487">
            <v>497.44332336163308</v>
          </cell>
          <cell r="H487">
            <v>523.13817387538631</v>
          </cell>
          <cell r="I487">
            <v>2.3399665320602225</v>
          </cell>
          <cell r="J487">
            <v>2.4695040477919905</v>
          </cell>
          <cell r="K487">
            <v>2.6062125925756927</v>
          </cell>
        </row>
        <row r="488">
          <cell r="A488" t="str">
            <v>2006Total cardiovascular disease mortality, 35+ yearsMMaori</v>
          </cell>
          <cell r="B488">
            <v>2006</v>
          </cell>
          <cell r="C488" t="str">
            <v>Total cardiovascular disease mortality, 35+ years</v>
          </cell>
          <cell r="D488" t="str">
            <v>M</v>
          </cell>
          <cell r="E488" t="str">
            <v>Maori</v>
          </cell>
          <cell r="F488">
            <v>448.75833443151049</v>
          </cell>
          <cell r="G488">
            <v>472.29797174689389</v>
          </cell>
          <cell r="H488">
            <v>496.75196561953965</v>
          </cell>
          <cell r="I488">
            <v>2.2943647222874421</v>
          </cell>
          <cell r="J488">
            <v>2.4219614389827253</v>
          </cell>
          <cell r="K488">
            <v>2.5566542036398969</v>
          </cell>
        </row>
        <row r="489">
          <cell r="A489" t="str">
            <v>2007Total cardiovascular disease mortality, 35+ yearsMMaori</v>
          </cell>
          <cell r="B489">
            <v>2007</v>
          </cell>
          <cell r="C489" t="str">
            <v>Total cardiovascular disease mortality, 35+ years</v>
          </cell>
          <cell r="D489" t="str">
            <v>M</v>
          </cell>
          <cell r="E489" t="str">
            <v>Maori</v>
          </cell>
          <cell r="F489">
            <v>419.8957498295552</v>
          </cell>
          <cell r="G489">
            <v>442.20757818820044</v>
          </cell>
          <cell r="H489">
            <v>465.39713649515988</v>
          </cell>
          <cell r="I489">
            <v>2.2334341330431964</v>
          </cell>
          <cell r="J489">
            <v>2.3593408675232466</v>
          </cell>
          <cell r="K489">
            <v>2.4923454185687803</v>
          </cell>
        </row>
        <row r="490">
          <cell r="A490" t="str">
            <v>2008Total cardiovascular disease mortality, 35+ yearsMMaori</v>
          </cell>
          <cell r="B490">
            <v>2008</v>
          </cell>
          <cell r="C490" t="str">
            <v>Total cardiovascular disease mortality, 35+ years</v>
          </cell>
          <cell r="D490" t="str">
            <v>M</v>
          </cell>
          <cell r="E490" t="str">
            <v>Maori</v>
          </cell>
          <cell r="F490">
            <v>375.66035502567928</v>
          </cell>
          <cell r="G490">
            <v>396.25698895802691</v>
          </cell>
          <cell r="H490">
            <v>417.68920643654042</v>
          </cell>
          <cell r="I490">
            <v>2.0846906090998569</v>
          </cell>
          <cell r="J490">
            <v>2.2057546009551992</v>
          </cell>
          <cell r="K490">
            <v>2.3338491277301951</v>
          </cell>
        </row>
        <row r="491">
          <cell r="A491" t="str">
            <v>2009Total cardiovascular disease mortality, 35+ yearsMMaori</v>
          </cell>
          <cell r="B491">
            <v>2009</v>
          </cell>
          <cell r="C491" t="str">
            <v>Total cardiovascular disease mortality, 35+ years</v>
          </cell>
          <cell r="D491" t="str">
            <v>M</v>
          </cell>
          <cell r="E491" t="str">
            <v>Maori</v>
          </cell>
          <cell r="F491">
            <v>349.01698882052978</v>
          </cell>
          <cell r="G491">
            <v>368.36476578414471</v>
          </cell>
          <cell r="H491">
            <v>388.50599798732293</v>
          </cell>
          <cell r="I491">
            <v>2.0052432526536084</v>
          </cell>
          <cell r="J491">
            <v>2.1230170414156024</v>
          </cell>
          <cell r="K491">
            <v>2.2477080285279709</v>
          </cell>
        </row>
        <row r="492">
          <cell r="A492" t="str">
            <v>2010Total cardiovascular disease mortality, 35+ yearsMMaori</v>
          </cell>
          <cell r="B492">
            <v>2010</v>
          </cell>
          <cell r="C492" t="str">
            <v>Total cardiovascular disease mortality, 35+ years</v>
          </cell>
          <cell r="D492" t="str">
            <v>M</v>
          </cell>
          <cell r="E492" t="str">
            <v>Maori</v>
          </cell>
          <cell r="F492">
            <v>325.8082100714073</v>
          </cell>
          <cell r="G492">
            <v>344.00260285040758</v>
          </cell>
          <cell r="H492">
            <v>362.94855302747283</v>
          </cell>
          <cell r="I492">
            <v>1.929066244036425</v>
          </cell>
          <cell r="J492">
            <v>2.0433840767000913</v>
          </cell>
          <cell r="K492">
            <v>2.164476465139288</v>
          </cell>
        </row>
        <row r="493">
          <cell r="A493" t="str">
            <v>2011Total cardiovascular disease mortality, 35+ yearsMMaori</v>
          </cell>
          <cell r="B493">
            <v>2011</v>
          </cell>
          <cell r="C493" t="str">
            <v>Total cardiovascular disease mortality, 35+ years</v>
          </cell>
          <cell r="D493" t="str">
            <v>M</v>
          </cell>
          <cell r="E493" t="str">
            <v>Maori</v>
          </cell>
          <cell r="F493">
            <v>332.14621071411506</v>
          </cell>
          <cell r="G493">
            <v>350.05012899490208</v>
          </cell>
          <cell r="H493">
            <v>368.66836325060075</v>
          </cell>
          <cell r="I493">
            <v>2.0421221436690358</v>
          </cell>
          <cell r="J493">
            <v>2.1599933950490739</v>
          </cell>
          <cell r="K493">
            <v>2.2846681728219722</v>
          </cell>
        </row>
        <row r="494">
          <cell r="A494" t="str">
            <v>2012Total cardiovascular disease mortality, 35+ yearsMMaori</v>
          </cell>
          <cell r="B494">
            <v>2012</v>
          </cell>
          <cell r="C494" t="str">
            <v>Total cardiovascular disease mortality, 35+ years</v>
          </cell>
          <cell r="D494" t="str">
            <v>M</v>
          </cell>
          <cell r="E494" t="str">
            <v>Maori</v>
          </cell>
          <cell r="F494">
            <v>347.54122070094951</v>
          </cell>
          <cell r="G494">
            <v>365.43547493851548</v>
          </cell>
          <cell r="H494">
            <v>384.01220365921995</v>
          </cell>
          <cell r="I494">
            <v>2.2216930800889902</v>
          </cell>
          <cell r="J494">
            <v>2.3456634220998822</v>
          </cell>
          <cell r="K494">
            <v>2.4765513018373091</v>
          </cell>
        </row>
        <row r="495">
          <cell r="A495" t="str">
            <v>1996Total cardiovascular disease mortality, 35+ yearsMnonMaori</v>
          </cell>
          <cell r="B495">
            <v>1996</v>
          </cell>
          <cell r="C495" t="str">
            <v>Total cardiovascular disease mortality, 35+ years</v>
          </cell>
          <cell r="D495" t="str">
            <v>M</v>
          </cell>
          <cell r="E495" t="str">
            <v>nonMaori</v>
          </cell>
          <cell r="F495">
            <v>318.3747582420437</v>
          </cell>
          <cell r="G495">
            <v>323.44114288248448</v>
          </cell>
          <cell r="H495">
            <v>328.56795094141006</v>
          </cell>
        </row>
        <row r="496">
          <cell r="A496" t="str">
            <v>1997Total cardiovascular disease mortality, 35+ yearsMnonMaori</v>
          </cell>
          <cell r="B496">
            <v>1997</v>
          </cell>
          <cell r="C496" t="str">
            <v>Total cardiovascular disease mortality, 35+ years</v>
          </cell>
          <cell r="D496" t="str">
            <v>M</v>
          </cell>
          <cell r="E496" t="str">
            <v>nonMaori</v>
          </cell>
          <cell r="F496">
            <v>302.62252201188761</v>
          </cell>
          <cell r="G496">
            <v>307.45986943364807</v>
          </cell>
          <cell r="H496">
            <v>312.35516647916859</v>
          </cell>
        </row>
        <row r="497">
          <cell r="A497" t="str">
            <v>1998Total cardiovascular disease mortality, 35+ yearsMnonMaori</v>
          </cell>
          <cell r="B497">
            <v>1998</v>
          </cell>
          <cell r="C497" t="str">
            <v>Total cardiovascular disease mortality, 35+ years</v>
          </cell>
          <cell r="D497" t="str">
            <v>M</v>
          </cell>
          <cell r="E497" t="str">
            <v>nonMaori</v>
          </cell>
          <cell r="F497">
            <v>283.9113012271776</v>
          </cell>
          <cell r="G497">
            <v>288.50436490932992</v>
          </cell>
          <cell r="H497">
            <v>293.15311276208115</v>
          </cell>
        </row>
        <row r="498">
          <cell r="A498" t="str">
            <v>1999Total cardiovascular disease mortality, 35+ yearsMnonMaori</v>
          </cell>
          <cell r="B498">
            <v>1999</v>
          </cell>
          <cell r="C498" t="str">
            <v>Total cardiovascular disease mortality, 35+ years</v>
          </cell>
          <cell r="D498" t="str">
            <v>M</v>
          </cell>
          <cell r="E498" t="str">
            <v>nonMaori</v>
          </cell>
          <cell r="F498">
            <v>271.59892077666927</v>
          </cell>
          <cell r="G498">
            <v>276.00139901991975</v>
          </cell>
          <cell r="H498">
            <v>280.45735479283167</v>
          </cell>
        </row>
        <row r="499">
          <cell r="A499" t="str">
            <v>2000Total cardiovascular disease mortality, 35+ yearsMnonMaori</v>
          </cell>
          <cell r="B499">
            <v>2000</v>
          </cell>
          <cell r="C499" t="str">
            <v>Total cardiovascular disease mortality, 35+ years</v>
          </cell>
          <cell r="D499" t="str">
            <v>M</v>
          </cell>
          <cell r="E499" t="str">
            <v>nonMaori</v>
          </cell>
          <cell r="F499">
            <v>257.48737751348631</v>
          </cell>
          <cell r="G499">
            <v>261.70319888931829</v>
          </cell>
          <cell r="H499">
            <v>265.97074399820121</v>
          </cell>
        </row>
        <row r="500">
          <cell r="A500" t="str">
            <v>2001Total cardiovascular disease mortality, 35+ yearsMnonMaori</v>
          </cell>
          <cell r="B500">
            <v>2001</v>
          </cell>
          <cell r="C500" t="str">
            <v>Total cardiovascular disease mortality, 35+ years</v>
          </cell>
          <cell r="D500" t="str">
            <v>M</v>
          </cell>
          <cell r="E500" t="str">
            <v>nonMaori</v>
          </cell>
          <cell r="F500">
            <v>245.74358969958647</v>
          </cell>
          <cell r="G500">
            <v>249.79289214536885</v>
          </cell>
          <cell r="H500">
            <v>253.89219165956197</v>
          </cell>
        </row>
        <row r="501">
          <cell r="A501" t="str">
            <v>2002Total cardiovascular disease mortality, 35+ yearsMnonMaori</v>
          </cell>
          <cell r="B501">
            <v>2002</v>
          </cell>
          <cell r="C501" t="str">
            <v>Total cardiovascular disease mortality, 35+ years</v>
          </cell>
          <cell r="D501" t="str">
            <v>M</v>
          </cell>
          <cell r="E501" t="str">
            <v>nonMaori</v>
          </cell>
          <cell r="F501">
            <v>237.50947092724073</v>
          </cell>
          <cell r="G501">
            <v>241.42459718777039</v>
          </cell>
          <cell r="H501">
            <v>245.38808230306356</v>
          </cell>
        </row>
        <row r="502">
          <cell r="A502" t="str">
            <v>2003Total cardiovascular disease mortality, 35+ yearsMnonMaori</v>
          </cell>
          <cell r="B502">
            <v>2003</v>
          </cell>
          <cell r="C502" t="str">
            <v>Total cardiovascular disease mortality, 35+ years</v>
          </cell>
          <cell r="D502" t="str">
            <v>M</v>
          </cell>
          <cell r="E502" t="str">
            <v>nonMaori</v>
          </cell>
          <cell r="F502">
            <v>222.58142781610741</v>
          </cell>
          <cell r="G502">
            <v>226.31237395144282</v>
          </cell>
          <cell r="H502">
            <v>230.09017707687892</v>
          </cell>
        </row>
        <row r="503">
          <cell r="A503" t="str">
            <v>2004Total cardiovascular disease mortality, 35+ yearsMnonMaori</v>
          </cell>
          <cell r="B503">
            <v>2004</v>
          </cell>
          <cell r="C503" t="str">
            <v>Total cardiovascular disease mortality, 35+ years</v>
          </cell>
          <cell r="D503" t="str">
            <v>M</v>
          </cell>
          <cell r="E503" t="str">
            <v>nonMaori</v>
          </cell>
          <cell r="F503">
            <v>212.28816063815387</v>
          </cell>
          <cell r="G503">
            <v>215.85469314641188</v>
          </cell>
          <cell r="H503">
            <v>219.46611946253142</v>
          </cell>
        </row>
        <row r="504">
          <cell r="A504" t="str">
            <v>2005Total cardiovascular disease mortality, 35+ yearsMnonMaori</v>
          </cell>
          <cell r="B504">
            <v>2005</v>
          </cell>
          <cell r="C504" t="str">
            <v>Total cardiovascular disease mortality, 35+ years</v>
          </cell>
          <cell r="D504" t="str">
            <v>M</v>
          </cell>
          <cell r="E504" t="str">
            <v>nonMaori</v>
          </cell>
          <cell r="F504">
            <v>198.04659771800016</v>
          </cell>
          <cell r="G504">
            <v>201.43450414928549</v>
          </cell>
          <cell r="H504">
            <v>204.86582871824359</v>
          </cell>
        </row>
        <row r="505">
          <cell r="A505" t="str">
            <v>2006Total cardiovascular disease mortality, 35+ yearsMnonMaori</v>
          </cell>
          <cell r="B505">
            <v>2006</v>
          </cell>
          <cell r="C505" t="str">
            <v>Total cardiovascular disease mortality, 35+ years</v>
          </cell>
          <cell r="D505" t="str">
            <v>M</v>
          </cell>
          <cell r="E505" t="str">
            <v>nonMaori</v>
          </cell>
          <cell r="F505">
            <v>191.73397531633887</v>
          </cell>
          <cell r="G505">
            <v>195.00639611556699</v>
          </cell>
          <cell r="H505">
            <v>198.32065970187668</v>
          </cell>
        </row>
        <row r="506">
          <cell r="A506" t="str">
            <v>2007Total cardiovascular disease mortality, 35+ yearsMnonMaori</v>
          </cell>
          <cell r="B506">
            <v>2007</v>
          </cell>
          <cell r="C506" t="str">
            <v>Total cardiovascular disease mortality, 35+ years</v>
          </cell>
          <cell r="D506" t="str">
            <v>M</v>
          </cell>
          <cell r="E506" t="str">
            <v>nonMaori</v>
          </cell>
          <cell r="F506">
            <v>184.26555803645397</v>
          </cell>
          <cell r="G506">
            <v>187.42843998307649</v>
          </cell>
          <cell r="H506">
            <v>190.63199333548584</v>
          </cell>
        </row>
        <row r="507">
          <cell r="A507" t="str">
            <v>2008Total cardiovascular disease mortality, 35+ yearsMnonMaori</v>
          </cell>
          <cell r="B507">
            <v>2008</v>
          </cell>
          <cell r="C507" t="str">
            <v>Total cardiovascular disease mortality, 35+ years</v>
          </cell>
          <cell r="D507" t="str">
            <v>M</v>
          </cell>
          <cell r="E507" t="str">
            <v>nonMaori</v>
          </cell>
          <cell r="F507">
            <v>176.61319217943168</v>
          </cell>
          <cell r="G507">
            <v>179.64690577384644</v>
          </cell>
          <cell r="H507">
            <v>182.71965773338636</v>
          </cell>
        </row>
        <row r="508">
          <cell r="A508" t="str">
            <v>2009Total cardiovascular disease mortality, 35+ yearsMnonMaori</v>
          </cell>
          <cell r="B508">
            <v>2009</v>
          </cell>
          <cell r="C508" t="str">
            <v>Total cardiovascular disease mortality, 35+ years</v>
          </cell>
          <cell r="D508" t="str">
            <v>M</v>
          </cell>
          <cell r="E508" t="str">
            <v>nonMaori</v>
          </cell>
          <cell r="F508">
            <v>170.58692213523409</v>
          </cell>
          <cell r="G508">
            <v>173.51003717733866</v>
          </cell>
          <cell r="H508">
            <v>176.47067695731005</v>
          </cell>
        </row>
        <row r="509">
          <cell r="A509" t="str">
            <v>2010Total cardiovascular disease mortality, 35+ yearsMnonMaori</v>
          </cell>
          <cell r="B509">
            <v>2010</v>
          </cell>
          <cell r="C509" t="str">
            <v>Total cardiovascular disease mortality, 35+ years</v>
          </cell>
          <cell r="D509" t="str">
            <v>M</v>
          </cell>
          <cell r="E509" t="str">
            <v>nonMaori</v>
          </cell>
          <cell r="F509">
            <v>165.51622477975084</v>
          </cell>
          <cell r="G509">
            <v>168.34945851488939</v>
          </cell>
          <cell r="H509">
            <v>171.21902501282088</v>
          </cell>
        </row>
        <row r="510">
          <cell r="A510" t="str">
            <v>2011Total cardiovascular disease mortality, 35+ yearsMnonMaori</v>
          </cell>
          <cell r="B510">
            <v>2011</v>
          </cell>
          <cell r="C510" t="str">
            <v>Total cardiovascular disease mortality, 35+ years</v>
          </cell>
          <cell r="D510" t="str">
            <v>M</v>
          </cell>
          <cell r="E510" t="str">
            <v>nonMaori</v>
          </cell>
          <cell r="F510">
            <v>159.3225768242869</v>
          </cell>
          <cell r="G510">
            <v>162.06074046210179</v>
          </cell>
          <cell r="H510">
            <v>164.83415788630933</v>
          </cell>
        </row>
        <row r="511">
          <cell r="A511" t="str">
            <v>2012Total cardiovascular disease mortality, 35+ yearsMnonMaori</v>
          </cell>
          <cell r="B511">
            <v>2012</v>
          </cell>
          <cell r="C511" t="str">
            <v>Total cardiovascular disease mortality, 35+ years</v>
          </cell>
          <cell r="D511" t="str">
            <v>M</v>
          </cell>
          <cell r="E511" t="str">
            <v>nonMaori</v>
          </cell>
          <cell r="F511">
            <v>153.14942750156106</v>
          </cell>
          <cell r="G511">
            <v>155.79194845071623</v>
          </cell>
          <cell r="H511">
            <v>158.4686261049585</v>
          </cell>
        </row>
      </sheetData>
      <sheetData sheetId="4">
        <row r="1">
          <cell r="A1">
            <v>1</v>
          </cell>
          <cell r="C1" t="str">
            <v>Total cardiovascular disease mortality, 35+ years</v>
          </cell>
        </row>
        <row r="2">
          <cell r="A2">
            <v>2</v>
          </cell>
          <cell r="C2" t="str">
            <v>Cerebrovascular disease (stroke) mortality, 35+ years</v>
          </cell>
        </row>
        <row r="3">
          <cell r="A3">
            <v>3</v>
          </cell>
          <cell r="C3" t="str">
            <v>Heart failure mortality, 35+ years</v>
          </cell>
        </row>
        <row r="4">
          <cell r="A4">
            <v>4</v>
          </cell>
          <cell r="C4" t="str">
            <v>Chronic rheumatic heart disease mortality, 15+ years</v>
          </cell>
        </row>
        <row r="5">
          <cell r="A5">
            <v>5</v>
          </cell>
          <cell r="C5" t="str">
            <v>Ischaemic heart disease mortality, 35+ years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ealth.govt.nz/system/files/documents/publications/methodology-report-2016-17-nzhs-dec17v2.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3"/>
  <sheetViews>
    <sheetView tabSelected="1" zoomScaleNormal="100" workbookViewId="0">
      <selection activeCell="G6" sqref="G6"/>
    </sheetView>
  </sheetViews>
  <sheetFormatPr defaultColWidth="8.88671875" defaultRowHeight="13.2" x14ac:dyDescent="0.25"/>
  <cols>
    <col min="1" max="2" width="20.6640625" style="31" customWidth="1"/>
    <col min="3" max="3" width="20.6640625" style="32" customWidth="1"/>
    <col min="4" max="4" width="20.6640625" style="31" customWidth="1"/>
    <col min="5" max="5" width="6.44140625" style="31" customWidth="1"/>
    <col min="6" max="16384" width="8.88671875" style="2"/>
  </cols>
  <sheetData>
    <row r="1" spans="1:5" ht="17.399999999999999" x14ac:dyDescent="0.25">
      <c r="A1" s="30" t="s">
        <v>2</v>
      </c>
    </row>
    <row r="2" spans="1:5" ht="15.6" x14ac:dyDescent="0.25">
      <c r="A2" s="33" t="s">
        <v>3</v>
      </c>
    </row>
    <row r="3" spans="1:5" ht="26.25" customHeight="1" x14ac:dyDescent="0.25">
      <c r="A3" s="55" t="s">
        <v>62</v>
      </c>
      <c r="B3" s="55"/>
      <c r="C3" s="55"/>
      <c r="D3" s="55"/>
      <c r="E3" s="55"/>
    </row>
    <row r="4" spans="1:5" ht="15.75" customHeight="1" x14ac:dyDescent="0.25">
      <c r="A4" s="34"/>
      <c r="B4" s="34"/>
      <c r="C4" s="34"/>
      <c r="D4" s="34"/>
      <c r="E4" s="34"/>
    </row>
    <row r="5" spans="1:5" ht="15.75" customHeight="1" x14ac:dyDescent="0.25">
      <c r="A5" s="31" t="s">
        <v>63</v>
      </c>
      <c r="B5" s="34"/>
      <c r="C5" s="34"/>
      <c r="D5" s="34"/>
      <c r="E5" s="34"/>
    </row>
    <row r="7" spans="1:5" ht="12.75" customHeight="1" x14ac:dyDescent="0.25">
      <c r="A7" s="55" t="s">
        <v>64</v>
      </c>
      <c r="B7" s="55"/>
      <c r="C7" s="55"/>
      <c r="D7" s="55"/>
      <c r="E7" s="55"/>
    </row>
    <row r="8" spans="1:5" x14ac:dyDescent="0.25">
      <c r="A8" s="55"/>
      <c r="B8" s="55"/>
      <c r="C8" s="55"/>
      <c r="D8" s="55"/>
      <c r="E8" s="55"/>
    </row>
    <row r="9" spans="1:5" x14ac:dyDescent="0.25">
      <c r="A9" s="55"/>
      <c r="B9" s="55"/>
      <c r="C9" s="55"/>
      <c r="D9" s="55"/>
      <c r="E9" s="55"/>
    </row>
    <row r="10" spans="1:5" x14ac:dyDescent="0.25">
      <c r="A10" s="35"/>
      <c r="B10" s="35"/>
      <c r="C10" s="35"/>
      <c r="D10" s="35"/>
      <c r="E10" s="35"/>
    </row>
    <row r="11" spans="1:5" x14ac:dyDescent="0.25">
      <c r="A11" s="36" t="s">
        <v>65</v>
      </c>
      <c r="B11" s="36"/>
      <c r="C11" s="36"/>
      <c r="D11" s="36"/>
      <c r="E11" s="36"/>
    </row>
    <row r="12" spans="1:5" ht="29.25" customHeight="1" x14ac:dyDescent="0.25">
      <c r="A12" s="37" t="s">
        <v>47</v>
      </c>
      <c r="B12" s="38" t="s">
        <v>48</v>
      </c>
      <c r="C12" s="37" t="s">
        <v>49</v>
      </c>
      <c r="D12" s="39"/>
      <c r="E12" s="40"/>
    </row>
    <row r="13" spans="1:5" ht="27.6" x14ac:dyDescent="0.25">
      <c r="A13" s="41" t="s">
        <v>75</v>
      </c>
      <c r="B13" s="42" t="s">
        <v>76</v>
      </c>
      <c r="C13" s="41" t="s">
        <v>77</v>
      </c>
      <c r="D13" s="43"/>
      <c r="E13" s="44"/>
    </row>
    <row r="14" spans="1:5" ht="13.8" x14ac:dyDescent="0.25">
      <c r="A14" s="41" t="s">
        <v>60</v>
      </c>
      <c r="B14" s="42">
        <v>162</v>
      </c>
      <c r="C14" s="41" t="s">
        <v>66</v>
      </c>
      <c r="D14" s="43"/>
      <c r="E14" s="44"/>
    </row>
    <row r="15" spans="1:5" ht="13.8" x14ac:dyDescent="0.25">
      <c r="A15" s="41" t="s">
        <v>78</v>
      </c>
      <c r="B15" s="42">
        <v>250</v>
      </c>
      <c r="C15" s="41" t="s">
        <v>79</v>
      </c>
      <c r="D15" s="43"/>
      <c r="E15" s="44"/>
    </row>
    <row r="16" spans="1:5" ht="27.6" x14ac:dyDescent="0.25">
      <c r="A16" s="41" t="s">
        <v>80</v>
      </c>
      <c r="B16" s="42" t="s">
        <v>81</v>
      </c>
      <c r="C16" s="41" t="s">
        <v>82</v>
      </c>
      <c r="D16" s="43"/>
      <c r="E16" s="44"/>
    </row>
    <row r="17" spans="1:5" ht="13.8" x14ac:dyDescent="0.25">
      <c r="A17" s="41" t="s">
        <v>61</v>
      </c>
      <c r="B17" s="42">
        <v>174</v>
      </c>
      <c r="C17" s="41" t="s">
        <v>69</v>
      </c>
      <c r="D17" s="43"/>
      <c r="E17" s="44"/>
    </row>
    <row r="18" spans="1:5" ht="41.4" x14ac:dyDescent="0.25">
      <c r="A18" s="41" t="s">
        <v>85</v>
      </c>
      <c r="B18" s="42" t="s">
        <v>86</v>
      </c>
      <c r="C18" s="41" t="s">
        <v>87</v>
      </c>
      <c r="D18" s="43"/>
      <c r="E18" s="44"/>
    </row>
    <row r="19" spans="1:5" ht="138" x14ac:dyDescent="0.25">
      <c r="A19" s="41" t="s">
        <v>90</v>
      </c>
      <c r="B19" s="41" t="s">
        <v>91</v>
      </c>
      <c r="C19" s="41" t="s">
        <v>92</v>
      </c>
      <c r="D19" s="43"/>
      <c r="E19" s="44"/>
    </row>
    <row r="21" spans="1:5" x14ac:dyDescent="0.25">
      <c r="A21" s="36" t="s">
        <v>4</v>
      </c>
    </row>
    <row r="22" spans="1:5" x14ac:dyDescent="0.25">
      <c r="A22" s="55" t="s">
        <v>67</v>
      </c>
      <c r="B22" s="55"/>
      <c r="C22" s="55"/>
      <c r="D22" s="55"/>
      <c r="E22" s="55"/>
    </row>
    <row r="23" spans="1:5" x14ac:dyDescent="0.25">
      <c r="A23" s="55"/>
      <c r="B23" s="55"/>
      <c r="C23" s="55"/>
      <c r="D23" s="55"/>
      <c r="E23" s="55"/>
    </row>
    <row r="25" spans="1:5" x14ac:dyDescent="0.25">
      <c r="A25" s="36" t="s">
        <v>5</v>
      </c>
    </row>
    <row r="26" spans="1:5" ht="12.75" customHeight="1" x14ac:dyDescent="0.25">
      <c r="A26" s="55" t="s">
        <v>58</v>
      </c>
      <c r="B26" s="55"/>
      <c r="C26" s="55"/>
      <c r="D26" s="55"/>
      <c r="E26" s="55"/>
    </row>
    <row r="27" spans="1:5" x14ac:dyDescent="0.25">
      <c r="A27" s="55"/>
      <c r="B27" s="55"/>
      <c r="C27" s="55"/>
      <c r="D27" s="55"/>
      <c r="E27" s="55"/>
    </row>
    <row r="28" spans="1:5" x14ac:dyDescent="0.25">
      <c r="A28" s="55"/>
      <c r="B28" s="55"/>
      <c r="C28" s="55"/>
      <c r="D28" s="55"/>
      <c r="E28" s="55"/>
    </row>
    <row r="29" spans="1:5" x14ac:dyDescent="0.25">
      <c r="A29" s="55"/>
      <c r="B29" s="55"/>
      <c r="C29" s="55"/>
      <c r="D29" s="55"/>
      <c r="E29" s="55"/>
    </row>
    <row r="30" spans="1:5" x14ac:dyDescent="0.25">
      <c r="A30" s="55"/>
      <c r="B30" s="55"/>
      <c r="C30" s="55"/>
      <c r="D30" s="55"/>
      <c r="E30" s="55"/>
    </row>
    <row r="31" spans="1:5" x14ac:dyDescent="0.25">
      <c r="A31" s="35"/>
      <c r="B31" s="35"/>
      <c r="C31" s="35"/>
      <c r="D31" s="35"/>
      <c r="E31" s="35"/>
    </row>
    <row r="32" spans="1:5" x14ac:dyDescent="0.25">
      <c r="A32" s="31" t="s">
        <v>50</v>
      </c>
    </row>
    <row r="34" spans="1:5" x14ac:dyDescent="0.25">
      <c r="A34" s="36" t="s">
        <v>51</v>
      </c>
    </row>
    <row r="35" spans="1:5" ht="12.75" customHeight="1" x14ac:dyDescent="0.25">
      <c r="A35" s="55" t="s">
        <v>52</v>
      </c>
      <c r="B35" s="55"/>
      <c r="C35" s="55"/>
      <c r="D35" s="55"/>
      <c r="E35" s="55"/>
    </row>
    <row r="36" spans="1:5" x14ac:dyDescent="0.25">
      <c r="A36" s="55"/>
      <c r="B36" s="55"/>
      <c r="C36" s="55"/>
      <c r="D36" s="55"/>
      <c r="E36" s="55"/>
    </row>
    <row r="37" spans="1:5" x14ac:dyDescent="0.25">
      <c r="A37" s="55"/>
      <c r="B37" s="55"/>
      <c r="C37" s="55"/>
      <c r="D37" s="55"/>
      <c r="E37" s="55"/>
    </row>
    <row r="38" spans="1:5" x14ac:dyDescent="0.25">
      <c r="A38" s="55"/>
      <c r="B38" s="55"/>
      <c r="C38" s="55"/>
      <c r="D38" s="55"/>
      <c r="E38" s="55"/>
    </row>
    <row r="39" spans="1:5" x14ac:dyDescent="0.25">
      <c r="A39" s="35"/>
      <c r="B39" s="35"/>
      <c r="C39" s="35"/>
      <c r="D39" s="35"/>
      <c r="E39" s="35"/>
    </row>
    <row r="40" spans="1:5" ht="12.75" customHeight="1" x14ac:dyDescent="0.25">
      <c r="A40" s="55" t="s">
        <v>53</v>
      </c>
      <c r="B40" s="55"/>
      <c r="C40" s="55"/>
      <c r="D40" s="55"/>
      <c r="E40" s="55"/>
    </row>
    <row r="41" spans="1:5" x14ac:dyDescent="0.25">
      <c r="A41" s="55"/>
      <c r="B41" s="55"/>
      <c r="C41" s="55"/>
      <c r="D41" s="55"/>
      <c r="E41" s="55"/>
    </row>
    <row r="42" spans="1:5" x14ac:dyDescent="0.25">
      <c r="A42" s="55"/>
      <c r="B42" s="55"/>
      <c r="C42" s="55"/>
      <c r="D42" s="55"/>
      <c r="E42" s="55"/>
    </row>
    <row r="43" spans="1:5" x14ac:dyDescent="0.25">
      <c r="A43" s="55"/>
      <c r="B43" s="55"/>
      <c r="C43" s="55"/>
      <c r="D43" s="55"/>
      <c r="E43" s="55"/>
    </row>
    <row r="44" spans="1:5" x14ac:dyDescent="0.25">
      <c r="A44" s="55"/>
      <c r="B44" s="55"/>
      <c r="C44" s="55"/>
      <c r="D44" s="55"/>
      <c r="E44" s="55"/>
    </row>
    <row r="45" spans="1:5" x14ac:dyDescent="0.25">
      <c r="A45" s="35"/>
      <c r="B45" s="35"/>
      <c r="C45" s="35"/>
      <c r="D45" s="35"/>
      <c r="E45" s="35"/>
    </row>
    <row r="46" spans="1:5" x14ac:dyDescent="0.25">
      <c r="A46" s="45" t="s">
        <v>68</v>
      </c>
      <c r="B46" s="35"/>
      <c r="C46" s="35"/>
      <c r="D46" s="35"/>
      <c r="E46" s="35"/>
    </row>
    <row r="48" spans="1:5" ht="13.8" thickBot="1" x14ac:dyDescent="0.3">
      <c r="A48" s="36" t="s">
        <v>54</v>
      </c>
    </row>
    <row r="49" spans="1:3" ht="33" customHeight="1" thickBot="1" x14ac:dyDescent="0.3">
      <c r="A49" s="46" t="s">
        <v>59</v>
      </c>
      <c r="B49" s="46" t="s">
        <v>6</v>
      </c>
      <c r="C49" s="47" t="s">
        <v>7</v>
      </c>
    </row>
    <row r="50" spans="1:3" ht="13.8" x14ac:dyDescent="0.25">
      <c r="A50" s="48" t="s">
        <v>8</v>
      </c>
      <c r="B50" s="49">
        <v>67404</v>
      </c>
      <c r="C50" s="50">
        <v>12.81</v>
      </c>
    </row>
    <row r="51" spans="1:3" ht="13.8" x14ac:dyDescent="0.25">
      <c r="A51" s="48" t="s">
        <v>9</v>
      </c>
      <c r="B51" s="49">
        <v>66186</v>
      </c>
      <c r="C51" s="50">
        <v>12.58</v>
      </c>
    </row>
    <row r="52" spans="1:3" ht="13.8" x14ac:dyDescent="0.25">
      <c r="A52" s="48" t="s">
        <v>10</v>
      </c>
      <c r="B52" s="49">
        <v>62838</v>
      </c>
      <c r="C52" s="50">
        <v>11.94</v>
      </c>
    </row>
    <row r="53" spans="1:3" ht="13.8" x14ac:dyDescent="0.25">
      <c r="A53" s="48" t="s">
        <v>11</v>
      </c>
      <c r="B53" s="49">
        <v>49587</v>
      </c>
      <c r="C53" s="50">
        <v>9.42</v>
      </c>
    </row>
    <row r="54" spans="1:3" ht="13.8" x14ac:dyDescent="0.25">
      <c r="A54" s="48" t="s">
        <v>12</v>
      </c>
      <c r="B54" s="49">
        <v>42153</v>
      </c>
      <c r="C54" s="50">
        <v>8.01</v>
      </c>
    </row>
    <row r="55" spans="1:3" ht="13.8" x14ac:dyDescent="0.25">
      <c r="A55" s="48" t="s">
        <v>13</v>
      </c>
      <c r="B55" s="49">
        <v>40218</v>
      </c>
      <c r="C55" s="50">
        <v>7.64</v>
      </c>
    </row>
    <row r="56" spans="1:3" ht="13.8" x14ac:dyDescent="0.25">
      <c r="A56" s="48" t="s">
        <v>14</v>
      </c>
      <c r="B56" s="49">
        <v>39231</v>
      </c>
      <c r="C56" s="50">
        <v>7.46</v>
      </c>
    </row>
    <row r="57" spans="1:3" ht="13.8" x14ac:dyDescent="0.25">
      <c r="A57" s="48" t="s">
        <v>15</v>
      </c>
      <c r="B57" s="49">
        <v>38412</v>
      </c>
      <c r="C57" s="50">
        <v>7.3</v>
      </c>
    </row>
    <row r="58" spans="1:3" ht="13.8" x14ac:dyDescent="0.25">
      <c r="A58" s="48" t="s">
        <v>16</v>
      </c>
      <c r="B58" s="49">
        <v>32832</v>
      </c>
      <c r="C58" s="50">
        <v>6.24</v>
      </c>
    </row>
    <row r="59" spans="1:3" ht="13.8" x14ac:dyDescent="0.25">
      <c r="A59" s="48" t="s">
        <v>17</v>
      </c>
      <c r="B59" s="49">
        <v>25101</v>
      </c>
      <c r="C59" s="50">
        <v>4.7699999999999996</v>
      </c>
    </row>
    <row r="60" spans="1:3" ht="13.8" x14ac:dyDescent="0.25">
      <c r="A60" s="48" t="s">
        <v>18</v>
      </c>
      <c r="B60" s="49">
        <v>19335</v>
      </c>
      <c r="C60" s="50">
        <v>3.67</v>
      </c>
    </row>
    <row r="61" spans="1:3" ht="13.8" x14ac:dyDescent="0.25">
      <c r="A61" s="48" t="s">
        <v>19</v>
      </c>
      <c r="B61" s="49">
        <v>13740</v>
      </c>
      <c r="C61" s="50">
        <v>2.61</v>
      </c>
    </row>
    <row r="62" spans="1:3" ht="13.8" x14ac:dyDescent="0.25">
      <c r="A62" s="48" t="s">
        <v>20</v>
      </c>
      <c r="B62" s="49">
        <v>11424</v>
      </c>
      <c r="C62" s="50">
        <v>2.17</v>
      </c>
    </row>
    <row r="63" spans="1:3" ht="13.8" x14ac:dyDescent="0.25">
      <c r="A63" s="48" t="s">
        <v>21</v>
      </c>
      <c r="B63" s="48">
        <v>8043</v>
      </c>
      <c r="C63" s="50">
        <v>1.53</v>
      </c>
    </row>
    <row r="64" spans="1:3" ht="13.8" x14ac:dyDescent="0.25">
      <c r="A64" s="48" t="s">
        <v>22</v>
      </c>
      <c r="B64" s="48">
        <v>5046</v>
      </c>
      <c r="C64" s="50">
        <v>0.96</v>
      </c>
    </row>
    <row r="65" spans="1:5" ht="13.8" x14ac:dyDescent="0.25">
      <c r="A65" s="48" t="s">
        <v>23</v>
      </c>
      <c r="B65" s="48">
        <v>2736</v>
      </c>
      <c r="C65" s="50">
        <v>0.52</v>
      </c>
    </row>
    <row r="66" spans="1:5" ht="13.8" x14ac:dyDescent="0.25">
      <c r="A66" s="48" t="s">
        <v>24</v>
      </c>
      <c r="B66" s="48">
        <v>1251</v>
      </c>
      <c r="C66" s="50">
        <v>0.24</v>
      </c>
    </row>
    <row r="67" spans="1:5" ht="14.4" thickBot="1" x14ac:dyDescent="0.3">
      <c r="A67" s="51" t="s">
        <v>25</v>
      </c>
      <c r="B67" s="51">
        <v>699</v>
      </c>
      <c r="C67" s="52">
        <v>0.13</v>
      </c>
    </row>
    <row r="69" spans="1:5" x14ac:dyDescent="0.25">
      <c r="A69" s="36" t="s">
        <v>26</v>
      </c>
    </row>
    <row r="70" spans="1:5" ht="12.75" customHeight="1" x14ac:dyDescent="0.25">
      <c r="A70" s="55" t="s">
        <v>55</v>
      </c>
      <c r="B70" s="55"/>
      <c r="C70" s="55"/>
      <c r="D70" s="55"/>
      <c r="E70" s="55"/>
    </row>
    <row r="71" spans="1:5" x14ac:dyDescent="0.25">
      <c r="A71" s="55"/>
      <c r="B71" s="55"/>
      <c r="C71" s="55"/>
      <c r="D71" s="55"/>
      <c r="E71" s="55"/>
    </row>
    <row r="72" spans="1:5" x14ac:dyDescent="0.25">
      <c r="A72" s="55"/>
      <c r="B72" s="55"/>
      <c r="C72" s="55"/>
      <c r="D72" s="55"/>
      <c r="E72" s="55"/>
    </row>
    <row r="74" spans="1:5" ht="12.75" customHeight="1" x14ac:dyDescent="0.25">
      <c r="A74" s="55" t="s">
        <v>56</v>
      </c>
      <c r="B74" s="55"/>
      <c r="C74" s="55"/>
      <c r="D74" s="55"/>
      <c r="E74" s="55"/>
    </row>
    <row r="75" spans="1:5" x14ac:dyDescent="0.25">
      <c r="A75" s="55"/>
      <c r="B75" s="55"/>
      <c r="C75" s="55"/>
      <c r="D75" s="55"/>
      <c r="E75" s="55"/>
    </row>
    <row r="77" spans="1:5" x14ac:dyDescent="0.25">
      <c r="A77" s="36" t="s">
        <v>27</v>
      </c>
    </row>
    <row r="78" spans="1:5" ht="12.75" customHeight="1" x14ac:dyDescent="0.25">
      <c r="A78" s="55" t="s">
        <v>57</v>
      </c>
      <c r="B78" s="55"/>
      <c r="C78" s="55"/>
      <c r="D78" s="55"/>
      <c r="E78" s="55"/>
    </row>
    <row r="79" spans="1:5" x14ac:dyDescent="0.25">
      <c r="A79" s="55"/>
      <c r="B79" s="55"/>
      <c r="C79" s="55"/>
      <c r="D79" s="55"/>
      <c r="E79" s="55"/>
    </row>
    <row r="80" spans="1:5" x14ac:dyDescent="0.25">
      <c r="A80" s="55"/>
      <c r="B80" s="55"/>
      <c r="C80" s="55"/>
      <c r="D80" s="55"/>
      <c r="E80" s="55"/>
    </row>
    <row r="81" spans="1:6" x14ac:dyDescent="0.25">
      <c r="A81" s="55"/>
      <c r="B81" s="55"/>
      <c r="C81" s="55"/>
      <c r="D81" s="55"/>
      <c r="E81" s="55"/>
    </row>
    <row r="82" spans="1:6" x14ac:dyDescent="0.25">
      <c r="A82" s="55"/>
      <c r="B82" s="55"/>
      <c r="C82" s="55"/>
      <c r="D82" s="55"/>
      <c r="E82" s="55"/>
    </row>
    <row r="84" spans="1:6" x14ac:dyDescent="0.25">
      <c r="A84" s="36" t="s">
        <v>95</v>
      </c>
    </row>
    <row r="85" spans="1:6" ht="13.2" customHeight="1" x14ac:dyDescent="0.25">
      <c r="A85" s="55" t="s">
        <v>93</v>
      </c>
      <c r="B85" s="55"/>
      <c r="C85" s="55"/>
      <c r="D85" s="55"/>
      <c r="E85" s="55"/>
    </row>
    <row r="86" spans="1:6" x14ac:dyDescent="0.25">
      <c r="A86" s="55"/>
      <c r="B86" s="55"/>
      <c r="C86" s="55"/>
      <c r="D86" s="55"/>
      <c r="E86" s="55"/>
    </row>
    <row r="87" spans="1:6" x14ac:dyDescent="0.25">
      <c r="A87" s="55"/>
      <c r="B87" s="55"/>
      <c r="C87" s="55"/>
      <c r="D87" s="55"/>
      <c r="E87" s="55"/>
    </row>
    <row r="88" spans="1:6" x14ac:dyDescent="0.25">
      <c r="A88" s="35"/>
      <c r="B88" s="35"/>
      <c r="C88" s="34"/>
      <c r="D88" s="35"/>
      <c r="E88" s="35"/>
    </row>
    <row r="89" spans="1:6" ht="13.2" customHeight="1" x14ac:dyDescent="0.25">
      <c r="A89" s="55" t="s">
        <v>94</v>
      </c>
      <c r="B89" s="55"/>
      <c r="C89" s="55"/>
      <c r="D89" s="55"/>
      <c r="E89" s="55"/>
    </row>
    <row r="90" spans="1:6" x14ac:dyDescent="0.25">
      <c r="A90" s="55"/>
      <c r="B90" s="55"/>
      <c r="C90" s="55"/>
      <c r="D90" s="55"/>
      <c r="E90" s="55"/>
    </row>
    <row r="91" spans="1:6" ht="13.2" customHeight="1" x14ac:dyDescent="0.25">
      <c r="A91" s="55"/>
      <c r="B91" s="55"/>
      <c r="C91" s="55"/>
      <c r="D91" s="55"/>
      <c r="E91" s="55"/>
    </row>
    <row r="92" spans="1:6" ht="13.8" x14ac:dyDescent="0.3">
      <c r="A92" s="55"/>
      <c r="B92" s="55"/>
      <c r="C92" s="55"/>
      <c r="D92" s="55"/>
      <c r="E92" s="55"/>
      <c r="F92" s="53"/>
    </row>
    <row r="93" spans="1:6" ht="13.8" x14ac:dyDescent="0.3">
      <c r="A93" s="55"/>
      <c r="B93" s="55"/>
      <c r="C93" s="55"/>
      <c r="D93" s="55"/>
      <c r="E93" s="55"/>
      <c r="F93" s="53"/>
    </row>
    <row r="94" spans="1:6" ht="13.8" x14ac:dyDescent="0.3">
      <c r="A94" s="55"/>
      <c r="B94" s="55"/>
      <c r="C94" s="55"/>
      <c r="D94" s="55"/>
      <c r="E94" s="55"/>
      <c r="F94" s="53"/>
    </row>
    <row r="95" spans="1:6" ht="13.8" x14ac:dyDescent="0.3">
      <c r="A95" s="55"/>
      <c r="B95" s="55"/>
      <c r="C95" s="55"/>
      <c r="D95" s="55"/>
      <c r="E95" s="55"/>
      <c r="F95" s="53"/>
    </row>
    <row r="96" spans="1:6" ht="13.8" x14ac:dyDescent="0.3">
      <c r="A96" s="55"/>
      <c r="B96" s="55"/>
      <c r="C96" s="55"/>
      <c r="D96" s="55"/>
      <c r="E96" s="55"/>
      <c r="F96" s="53"/>
    </row>
    <row r="97" spans="1:6" ht="13.8" x14ac:dyDescent="0.3">
      <c r="F97" s="53"/>
    </row>
    <row r="98" spans="1:6" ht="13.8" x14ac:dyDescent="0.3">
      <c r="A98" s="36" t="s">
        <v>96</v>
      </c>
      <c r="F98" s="53"/>
    </row>
    <row r="99" spans="1:6" ht="13.8" x14ac:dyDescent="0.3">
      <c r="A99" s="31" t="s">
        <v>97</v>
      </c>
      <c r="F99" s="53"/>
    </row>
    <row r="100" spans="1:6" ht="13.8" x14ac:dyDescent="0.3">
      <c r="F100" s="53"/>
    </row>
    <row r="101" spans="1:6" ht="13.8" x14ac:dyDescent="0.3">
      <c r="A101" s="55" t="s">
        <v>98</v>
      </c>
      <c r="B101" s="55"/>
      <c r="C101" s="55"/>
      <c r="D101" s="55"/>
      <c r="E101" s="55"/>
      <c r="F101" s="53"/>
    </row>
    <row r="102" spans="1:6" ht="13.8" x14ac:dyDescent="0.3">
      <c r="A102" s="55"/>
      <c r="B102" s="55"/>
      <c r="C102" s="55"/>
      <c r="D102" s="55"/>
      <c r="E102" s="55"/>
      <c r="F102" s="53"/>
    </row>
    <row r="103" spans="1:6" ht="13.8" x14ac:dyDescent="0.3">
      <c r="F103" s="53"/>
    </row>
  </sheetData>
  <sheetProtection algorithmName="SHA-512" hashValue="wccFdWh2oVLCqRqYI/H7hO+l9/CD4tnZIfvS0VZ3UttMtlWBWrr4y1ffNEImW7NcliLciQwqbRMviYsSf427aw==" saltValue="8YMfHc96+Q8jNXeu9SyKZg==" spinCount="100000" sheet="1" objects="1" scenarios="1" selectLockedCells="1" selectUnlockedCells="1"/>
  <mergeCells count="12">
    <mergeCell ref="A3:E3"/>
    <mergeCell ref="A40:E44"/>
    <mergeCell ref="A70:E72"/>
    <mergeCell ref="A74:E75"/>
    <mergeCell ref="A7:E9"/>
    <mergeCell ref="A101:E102"/>
    <mergeCell ref="A85:E87"/>
    <mergeCell ref="A89:E96"/>
    <mergeCell ref="A78:E82"/>
    <mergeCell ref="A22:E23"/>
    <mergeCell ref="A26:E30"/>
    <mergeCell ref="A35:E38"/>
  </mergeCells>
  <hyperlinks>
    <hyperlink ref="A10" r:id="rId1" display="https://www.health.govt.nz/system/files/documents/publications/methodology-report-2016-17-nzhs-dec17v2.pdf"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X52"/>
  <sheetViews>
    <sheetView zoomScaleNormal="100" workbookViewId="0">
      <selection activeCell="BV30" sqref="BV30"/>
    </sheetView>
  </sheetViews>
  <sheetFormatPr defaultColWidth="8.88671875" defaultRowHeight="13.2" x14ac:dyDescent="0.25"/>
  <cols>
    <col min="1" max="2" width="8.88671875" style="2"/>
    <col min="3" max="4" width="28.88671875" style="2" customWidth="1"/>
    <col min="5" max="5" width="22.109375" style="2" customWidth="1"/>
    <col min="6" max="6" width="4.6640625" style="2" customWidth="1"/>
    <col min="7" max="7" width="30.5546875" style="2" customWidth="1"/>
    <col min="8" max="9" width="28.88671875" style="2" customWidth="1"/>
    <col min="10" max="10" width="8.88671875" style="2" customWidth="1"/>
    <col min="11" max="16384" width="8.88671875" style="2"/>
  </cols>
  <sheetData>
    <row r="1" spans="2:76" ht="19.2" x14ac:dyDescent="0.25">
      <c r="B1" s="1" t="s">
        <v>115</v>
      </c>
      <c r="AY1" s="8"/>
      <c r="AZ1" s="8"/>
      <c r="BA1" s="8"/>
      <c r="BB1" s="8"/>
      <c r="BC1" s="8"/>
      <c r="BD1" s="8"/>
      <c r="BE1" s="8"/>
      <c r="BF1" s="8"/>
      <c r="BG1" s="8"/>
      <c r="BH1" s="8"/>
      <c r="BI1" s="8"/>
      <c r="BJ1" s="8"/>
      <c r="BK1" s="8"/>
      <c r="BL1" s="8"/>
      <c r="BM1" s="8"/>
      <c r="BN1" s="8"/>
      <c r="BO1" s="8"/>
      <c r="BP1" s="8"/>
      <c r="BQ1" s="8"/>
      <c r="BR1" s="8"/>
      <c r="BS1" s="8"/>
      <c r="BT1" s="8"/>
      <c r="BU1" s="8"/>
      <c r="BV1" s="8"/>
      <c r="BW1" s="8"/>
      <c r="BX1" s="8"/>
    </row>
    <row r="2" spans="2:76" ht="19.2" x14ac:dyDescent="0.25">
      <c r="B2" s="1"/>
      <c r="AY2" s="8"/>
      <c r="AZ2" s="8"/>
      <c r="BA2" s="8" t="s">
        <v>119</v>
      </c>
      <c r="BB2" s="8" t="s">
        <v>128</v>
      </c>
      <c r="BC2" s="8"/>
      <c r="BD2" s="8"/>
      <c r="BE2" s="8"/>
      <c r="BF2" s="8"/>
      <c r="BG2" s="8"/>
      <c r="BH2" s="8"/>
      <c r="BI2" s="8"/>
      <c r="BJ2" s="8"/>
      <c r="BK2" s="8"/>
      <c r="BL2" s="8"/>
      <c r="BM2" s="8"/>
      <c r="BN2" s="8"/>
      <c r="BO2" s="8"/>
      <c r="BP2" s="8"/>
      <c r="BQ2" s="8"/>
      <c r="BR2" s="8"/>
      <c r="BS2" s="8"/>
      <c r="BT2" s="8"/>
      <c r="BU2" s="8"/>
      <c r="BV2" s="8"/>
      <c r="BW2" s="8"/>
      <c r="BX2" s="8"/>
    </row>
    <row r="3" spans="2:76" ht="19.2" x14ac:dyDescent="0.25">
      <c r="B3" s="3"/>
      <c r="C3" s="4"/>
      <c r="D3" s="4"/>
      <c r="E3" s="4"/>
      <c r="F3" s="5"/>
      <c r="G3" s="4"/>
      <c r="H3" s="4"/>
      <c r="I3" s="4"/>
      <c r="J3" s="4"/>
      <c r="K3" s="4"/>
      <c r="AY3" s="8"/>
      <c r="AZ3" s="8"/>
      <c r="BA3" s="8"/>
      <c r="BB3" s="8" t="s">
        <v>129</v>
      </c>
      <c r="BC3" s="8"/>
      <c r="BD3" s="8"/>
      <c r="BE3" s="8"/>
      <c r="BF3" s="8"/>
      <c r="BG3" s="8"/>
      <c r="BH3" s="8"/>
      <c r="BI3" s="8"/>
      <c r="BJ3" s="8"/>
      <c r="BK3" s="8"/>
      <c r="BL3" s="8"/>
      <c r="BM3" s="8"/>
      <c r="BN3" s="8"/>
      <c r="BO3" s="8"/>
      <c r="BP3" s="8"/>
      <c r="BQ3" s="8"/>
      <c r="BR3" s="8"/>
      <c r="BS3" s="8"/>
      <c r="BT3" s="8"/>
      <c r="BU3" s="8"/>
      <c r="BV3" s="8"/>
      <c r="BW3" s="8"/>
      <c r="BX3" s="8"/>
    </row>
    <row r="4" spans="2:76" ht="19.2" x14ac:dyDescent="0.25">
      <c r="B4" s="3"/>
      <c r="C4" s="6" t="s">
        <v>121</v>
      </c>
      <c r="D4" s="57" t="s">
        <v>128</v>
      </c>
      <c r="E4" s="58"/>
      <c r="F4" s="7" t="s">
        <v>136</v>
      </c>
      <c r="G4" s="4"/>
      <c r="H4" s="4"/>
      <c r="I4" s="4"/>
      <c r="J4" s="4"/>
      <c r="K4" s="4"/>
      <c r="AY4" s="8"/>
      <c r="AZ4" s="8"/>
      <c r="BA4" s="8"/>
      <c r="BB4" s="8" t="s">
        <v>130</v>
      </c>
      <c r="BC4" s="8"/>
      <c r="BD4" s="8"/>
      <c r="BE4" s="8"/>
      <c r="BF4" s="8"/>
      <c r="BG4" s="8"/>
      <c r="BH4" s="8"/>
      <c r="BI4" s="8"/>
      <c r="BJ4" s="8"/>
      <c r="BK4" s="8"/>
      <c r="BL4" s="8"/>
      <c r="BM4" s="8"/>
      <c r="BN4" s="8"/>
      <c r="BO4" s="8"/>
      <c r="BP4" s="8"/>
      <c r="BQ4" s="8"/>
      <c r="BR4" s="8"/>
      <c r="BS4" s="8"/>
      <c r="BT4" s="8"/>
      <c r="BU4" s="8"/>
      <c r="BV4" s="8"/>
      <c r="BW4" s="8"/>
      <c r="BX4" s="8"/>
    </row>
    <row r="5" spans="2:76" ht="19.2" x14ac:dyDescent="0.3">
      <c r="B5" s="3"/>
      <c r="C5" s="4"/>
      <c r="D5" s="4"/>
      <c r="E5" s="4"/>
      <c r="F5" s="5"/>
      <c r="G5" s="4"/>
      <c r="H5" s="4"/>
      <c r="I5" s="4"/>
      <c r="J5" s="4"/>
      <c r="K5" s="4"/>
      <c r="N5" s="8"/>
      <c r="AY5" s="8"/>
      <c r="AZ5" s="8"/>
      <c r="BA5" s="8"/>
      <c r="BB5" s="25" t="s">
        <v>131</v>
      </c>
      <c r="BC5" s="8"/>
      <c r="BD5" s="8"/>
      <c r="BE5" s="8"/>
      <c r="BF5" s="8"/>
      <c r="BG5" s="8"/>
      <c r="BH5" s="8"/>
      <c r="BI5" s="8"/>
      <c r="BJ5" s="8"/>
      <c r="BK5" s="8"/>
      <c r="BL5" s="8"/>
      <c r="BM5" s="8"/>
      <c r="BN5" s="8"/>
      <c r="BO5" s="8"/>
      <c r="BP5" s="8"/>
      <c r="BQ5" s="8"/>
      <c r="BR5" s="8"/>
      <c r="BS5" s="8"/>
      <c r="BT5" s="8"/>
      <c r="BU5" s="8"/>
      <c r="BV5" s="8"/>
      <c r="BW5" s="8"/>
      <c r="BX5" s="8"/>
    </row>
    <row r="6" spans="2:76" ht="19.2" x14ac:dyDescent="0.25">
      <c r="B6" s="3"/>
      <c r="C6" s="4"/>
      <c r="D6" s="4"/>
      <c r="E6" s="4"/>
      <c r="F6" s="5"/>
      <c r="G6" s="4"/>
      <c r="H6" s="4"/>
      <c r="I6" s="4"/>
      <c r="J6" s="4"/>
      <c r="K6" s="4"/>
      <c r="N6" s="8" t="s">
        <v>45</v>
      </c>
      <c r="AY6" s="8"/>
      <c r="AZ6" s="8"/>
      <c r="BA6" s="8"/>
      <c r="BB6" s="8" t="s">
        <v>132</v>
      </c>
      <c r="BC6" s="8"/>
      <c r="BD6" s="8"/>
      <c r="BE6" s="8"/>
      <c r="BF6" s="8"/>
      <c r="BG6" s="8"/>
      <c r="BH6" s="8"/>
      <c r="BI6" s="8"/>
      <c r="BJ6" s="8"/>
      <c r="BK6" s="8"/>
      <c r="BL6" s="8"/>
      <c r="BM6" s="8"/>
      <c r="BN6" s="8"/>
      <c r="BO6" s="8"/>
      <c r="BP6" s="8"/>
      <c r="BQ6" s="8"/>
      <c r="BR6" s="8"/>
      <c r="BS6" s="8"/>
      <c r="BT6" s="8"/>
      <c r="BU6" s="8"/>
      <c r="BV6" s="8"/>
      <c r="BW6" s="8"/>
      <c r="BX6" s="8"/>
    </row>
    <row r="7" spans="2:76" ht="19.2" x14ac:dyDescent="0.25">
      <c r="B7" s="3"/>
      <c r="C7" s="4"/>
      <c r="D7" s="4"/>
      <c r="E7" s="4"/>
      <c r="F7" s="5"/>
      <c r="G7" s="4"/>
      <c r="H7" s="4"/>
      <c r="I7" s="4"/>
      <c r="J7" s="4"/>
      <c r="K7" s="4"/>
      <c r="N7" s="8"/>
      <c r="AY7" s="8"/>
      <c r="AZ7" s="8"/>
      <c r="BA7" s="8"/>
      <c r="BB7" s="8" t="s">
        <v>133</v>
      </c>
      <c r="BC7" s="8"/>
      <c r="BD7" s="8"/>
      <c r="BE7" s="8"/>
      <c r="BF7" s="8"/>
      <c r="BG7" s="8"/>
      <c r="BH7" s="8"/>
      <c r="BI7" s="8"/>
      <c r="BJ7" s="8"/>
      <c r="BK7" s="8"/>
      <c r="BL7" s="8"/>
      <c r="BM7" s="8"/>
      <c r="BN7" s="8"/>
      <c r="BO7" s="8"/>
      <c r="BP7" s="8"/>
      <c r="BQ7" s="8"/>
      <c r="BR7" s="8"/>
      <c r="BS7" s="8"/>
      <c r="BT7" s="8"/>
      <c r="BU7" s="8"/>
      <c r="BV7" s="8"/>
      <c r="BW7" s="8"/>
      <c r="BX7" s="8"/>
    </row>
    <row r="8" spans="2:76" ht="19.2" x14ac:dyDescent="0.25">
      <c r="B8" s="3"/>
      <c r="C8" s="4"/>
      <c r="D8" s="4"/>
      <c r="E8" s="4"/>
      <c r="F8" s="5"/>
      <c r="G8" s="4"/>
      <c r="H8" s="4"/>
      <c r="I8" s="4"/>
      <c r="J8" s="4"/>
      <c r="K8" s="4"/>
      <c r="AY8" s="8"/>
      <c r="AZ8" s="8"/>
      <c r="BA8" s="8"/>
      <c r="BB8" s="8" t="s">
        <v>134</v>
      </c>
      <c r="BC8" s="8"/>
      <c r="BD8" s="8"/>
      <c r="BE8" s="8"/>
      <c r="BF8" s="8"/>
      <c r="BG8" s="8"/>
      <c r="BH8" s="8"/>
      <c r="BI8" s="8"/>
      <c r="BJ8" s="8"/>
      <c r="BK8" s="8"/>
      <c r="BL8" s="8"/>
      <c r="BM8" s="8"/>
      <c r="BN8" s="8"/>
      <c r="BO8" s="8"/>
      <c r="BP8" s="8"/>
      <c r="BQ8" s="8"/>
      <c r="BR8" s="8"/>
      <c r="BS8" s="8"/>
      <c r="BT8" s="8"/>
      <c r="BU8" s="8"/>
      <c r="BV8" s="8"/>
      <c r="BW8" s="8"/>
      <c r="BX8" s="8"/>
    </row>
    <row r="9" spans="2:76" ht="19.2" x14ac:dyDescent="0.25">
      <c r="B9" s="3"/>
      <c r="C9" s="4"/>
      <c r="D9" s="4"/>
      <c r="E9" s="4"/>
      <c r="F9" s="5"/>
      <c r="G9" s="4"/>
      <c r="H9" s="4"/>
      <c r="I9" s="4"/>
      <c r="J9" s="4"/>
      <c r="K9" s="4"/>
      <c r="AY9" s="8"/>
      <c r="AZ9" s="8"/>
      <c r="BA9" s="8"/>
      <c r="BB9" s="8" t="s">
        <v>135</v>
      </c>
      <c r="BC9" s="8"/>
      <c r="BD9" s="8"/>
      <c r="BE9" s="8"/>
      <c r="BF9" s="8"/>
      <c r="BG9" s="8"/>
      <c r="BH9" s="8"/>
      <c r="BI9" s="8"/>
      <c r="BJ9" s="8"/>
      <c r="BK9" s="8"/>
      <c r="BL9" s="8"/>
      <c r="BM9" s="8"/>
      <c r="BN9" s="8"/>
      <c r="BO9" s="8"/>
      <c r="BP9" s="8"/>
      <c r="BQ9" s="8"/>
      <c r="BR9" s="8"/>
      <c r="BS9" s="8"/>
      <c r="BT9" s="8"/>
      <c r="BU9" s="8"/>
      <c r="BV9" s="8"/>
      <c r="BW9" s="8"/>
      <c r="BX9" s="8"/>
    </row>
    <row r="10" spans="2:76" ht="19.2" x14ac:dyDescent="0.25">
      <c r="B10" s="3"/>
      <c r="C10" s="4"/>
      <c r="D10" s="4"/>
      <c r="E10" s="4"/>
      <c r="F10" s="5"/>
      <c r="G10" s="4"/>
      <c r="H10" s="4"/>
      <c r="I10" s="4"/>
      <c r="J10" s="4"/>
      <c r="K10" s="4"/>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row>
    <row r="11" spans="2:76" ht="19.2" x14ac:dyDescent="0.25">
      <c r="B11" s="3"/>
      <c r="C11" s="4"/>
      <c r="D11" s="4"/>
      <c r="E11" s="4"/>
      <c r="F11" s="5"/>
      <c r="G11" s="4"/>
      <c r="H11" s="4"/>
      <c r="I11" s="4"/>
      <c r="J11" s="4"/>
      <c r="K11" s="4"/>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row>
    <row r="12" spans="2:76" ht="19.2" x14ac:dyDescent="0.25">
      <c r="B12" s="3"/>
      <c r="C12" s="4"/>
      <c r="D12" s="4"/>
      <c r="E12" s="4"/>
      <c r="F12" s="5"/>
      <c r="G12" s="4"/>
      <c r="H12" s="4"/>
      <c r="I12" s="4"/>
      <c r="J12" s="4"/>
      <c r="K12" s="4"/>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row>
    <row r="13" spans="2:76" ht="19.2" x14ac:dyDescent="0.25">
      <c r="B13" s="3"/>
      <c r="C13" s="4"/>
      <c r="D13" s="4"/>
      <c r="E13" s="4"/>
      <c r="F13" s="5"/>
      <c r="G13" s="4"/>
      <c r="H13" s="4"/>
      <c r="I13" s="4"/>
      <c r="J13" s="4"/>
      <c r="K13" s="4"/>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row>
    <row r="14" spans="2:76" ht="19.2" x14ac:dyDescent="0.25">
      <c r="B14" s="3"/>
      <c r="C14" s="4"/>
      <c r="D14" s="4"/>
      <c r="E14" s="4"/>
      <c r="F14" s="5"/>
      <c r="G14" s="4"/>
      <c r="H14" s="4"/>
      <c r="I14" s="4"/>
      <c r="J14" s="4"/>
      <c r="K14" s="4"/>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row>
    <row r="15" spans="2:76" ht="19.2" x14ac:dyDescent="0.25">
      <c r="B15" s="3"/>
      <c r="C15" s="4"/>
      <c r="D15" s="4"/>
      <c r="E15" s="4"/>
      <c r="F15" s="5"/>
      <c r="G15" s="4"/>
      <c r="H15" s="4"/>
      <c r="I15" s="4"/>
      <c r="J15" s="4"/>
      <c r="K15" s="4"/>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row>
    <row r="16" spans="2:76" ht="19.2" x14ac:dyDescent="0.25">
      <c r="B16" s="3"/>
      <c r="C16" s="4"/>
      <c r="D16" s="4"/>
      <c r="E16" s="4"/>
      <c r="F16" s="5"/>
      <c r="G16" s="4"/>
      <c r="H16" s="4"/>
      <c r="I16" s="4"/>
      <c r="J16" s="4"/>
      <c r="K16" s="4"/>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row>
    <row r="17" spans="2:76" ht="19.2" x14ac:dyDescent="0.25">
      <c r="B17" s="3"/>
      <c r="C17" s="4"/>
      <c r="D17" s="4"/>
      <c r="E17" s="4"/>
      <c r="F17" s="5"/>
      <c r="G17" s="4"/>
      <c r="H17" s="4"/>
      <c r="I17" s="4"/>
      <c r="J17" s="4"/>
      <c r="K17" s="4"/>
      <c r="AY17" s="8"/>
      <c r="AZ17" s="8"/>
      <c r="BA17" s="8" t="str">
        <f>"Female Age Standardised Rates For " &amp; IF($D$4=$BB$2,$BB$2,IF($D$4=BB3,BB3,IF($D$4=BB4,BB4,IF($D$4=BB5,BB5,IF($D$4=BB6,BB6,IF($D$4=BB7,BB7,IF($D$4=BB8,BB8,IF($D$4=BB9,BB9,""))))))))</f>
        <v>Female Age Standardised Rates For Ischaemic Heart Disease (IHD)</v>
      </c>
      <c r="BB17" s="8"/>
      <c r="BC17" s="8"/>
      <c r="BD17" s="8"/>
      <c r="BE17" s="8"/>
      <c r="BF17" s="8"/>
      <c r="BG17" s="8"/>
      <c r="BH17" s="8"/>
      <c r="BI17" s="8"/>
      <c r="BJ17" s="8"/>
      <c r="BK17" s="8"/>
      <c r="BL17" s="8"/>
      <c r="BM17" s="8"/>
      <c r="BN17" s="8"/>
      <c r="BO17" s="8"/>
      <c r="BP17" s="8"/>
      <c r="BQ17" s="8"/>
      <c r="BR17" s="8"/>
      <c r="BS17" s="8"/>
      <c r="BT17" s="8"/>
      <c r="BU17" s="8"/>
      <c r="BV17" s="8"/>
      <c r="BW17" s="8"/>
      <c r="BX17" s="8"/>
    </row>
    <row r="18" spans="2:76" ht="19.2" x14ac:dyDescent="0.25">
      <c r="B18" s="3"/>
      <c r="C18" s="4"/>
      <c r="D18" s="4"/>
      <c r="E18" s="4"/>
      <c r="F18" s="5"/>
      <c r="G18" s="4"/>
      <c r="H18" s="4"/>
      <c r="I18" s="4"/>
      <c r="J18" s="4"/>
      <c r="K18" s="4"/>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row>
    <row r="19" spans="2:76" ht="19.2" x14ac:dyDescent="0.25">
      <c r="B19" s="3"/>
      <c r="C19" s="4"/>
      <c r="D19" s="4"/>
      <c r="E19" s="4"/>
      <c r="F19" s="5"/>
      <c r="G19" s="4"/>
      <c r="H19" s="4"/>
      <c r="I19" s="4"/>
      <c r="J19" s="4"/>
      <c r="K19" s="4"/>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row>
    <row r="20" spans="2:76" ht="19.2" x14ac:dyDescent="0.25">
      <c r="B20" s="3"/>
      <c r="C20" s="4"/>
      <c r="D20" s="4"/>
      <c r="E20" s="4"/>
      <c r="F20" s="5"/>
      <c r="G20" s="4"/>
      <c r="H20" s="4"/>
      <c r="I20" s="4"/>
      <c r="J20" s="4"/>
      <c r="K20" s="4"/>
      <c r="AY20" s="8"/>
      <c r="AZ20" s="8"/>
      <c r="BA20" s="8"/>
      <c r="BB20" s="8"/>
      <c r="BC20" s="8"/>
      <c r="BD20" s="8"/>
      <c r="BE20" s="8"/>
      <c r="BF20" s="8"/>
      <c r="BG20" s="8"/>
      <c r="BH20" s="8"/>
      <c r="BI20" s="59"/>
      <c r="BJ20" s="59"/>
      <c r="BK20" s="59"/>
      <c r="BL20" s="59"/>
      <c r="BM20" s="59"/>
      <c r="BN20" s="8"/>
      <c r="BO20" s="8"/>
      <c r="BP20" s="8"/>
      <c r="BQ20" s="8"/>
      <c r="BR20" s="8"/>
      <c r="BS20" s="8"/>
      <c r="BT20" s="8"/>
      <c r="BU20" s="8"/>
      <c r="BV20" s="8"/>
      <c r="BW20" s="8"/>
      <c r="BX20" s="8"/>
    </row>
    <row r="21" spans="2:76" x14ac:dyDescent="0.25">
      <c r="B21" s="4"/>
      <c r="C21" s="4"/>
      <c r="D21" s="4"/>
      <c r="E21" s="4"/>
      <c r="F21" s="5"/>
      <c r="G21" s="4"/>
      <c r="H21" s="4"/>
      <c r="I21" s="4"/>
      <c r="J21" s="4"/>
      <c r="K21" s="4"/>
      <c r="AY21" s="8"/>
      <c r="AZ21" s="8"/>
      <c r="BA21" s="8"/>
      <c r="BB21" s="8"/>
      <c r="BC21" s="8"/>
      <c r="BD21" s="8"/>
      <c r="BE21" s="8"/>
      <c r="BF21" s="8"/>
      <c r="BG21" s="8"/>
      <c r="BH21" s="8"/>
      <c r="BI21" s="59"/>
      <c r="BJ21" s="59"/>
      <c r="BK21" s="59"/>
      <c r="BL21" s="59"/>
      <c r="BM21" s="59"/>
      <c r="BN21" s="8"/>
      <c r="BO21" s="8"/>
      <c r="BP21" s="8"/>
      <c r="BQ21" s="8"/>
      <c r="BR21" s="8"/>
      <c r="BS21" s="8"/>
      <c r="BT21" s="8"/>
      <c r="BU21" s="8"/>
      <c r="BV21" s="8"/>
      <c r="BW21" s="8"/>
      <c r="BX21" s="8"/>
    </row>
    <row r="22" spans="2:76" x14ac:dyDescent="0.25">
      <c r="B22" s="4" t="s">
        <v>46</v>
      </c>
      <c r="C22" s="4"/>
      <c r="D22" s="4"/>
      <c r="E22" s="4"/>
      <c r="F22" s="5"/>
      <c r="G22" s="4"/>
      <c r="H22" s="4"/>
      <c r="I22" s="4"/>
      <c r="J22" s="4"/>
      <c r="K22" s="4"/>
      <c r="AY22" s="8"/>
      <c r="AZ22" s="8"/>
      <c r="BA22" s="8" t="s">
        <v>72</v>
      </c>
      <c r="BB22" s="8"/>
      <c r="BC22" s="8"/>
      <c r="BD22" s="8"/>
      <c r="BE22" s="8"/>
      <c r="BF22" s="8"/>
      <c r="BG22" s="8"/>
      <c r="BH22" s="8"/>
      <c r="BI22" s="59"/>
      <c r="BJ22" s="59" t="s">
        <v>116</v>
      </c>
      <c r="BK22" s="59"/>
      <c r="BL22" s="59"/>
      <c r="BM22" s="59"/>
      <c r="BN22" s="8"/>
      <c r="BO22" s="8"/>
      <c r="BP22" s="8"/>
      <c r="BQ22" s="8"/>
      <c r="BR22" s="8"/>
      <c r="BS22" s="8"/>
      <c r="BT22" s="8"/>
      <c r="BU22" s="8"/>
      <c r="BV22" s="8"/>
      <c r="BW22" s="8"/>
      <c r="BX22" s="8"/>
    </row>
    <row r="23" spans="2:76" x14ac:dyDescent="0.25">
      <c r="B23" s="4"/>
      <c r="C23" s="4"/>
      <c r="D23" s="4"/>
      <c r="E23" s="4"/>
      <c r="F23" s="5"/>
      <c r="G23" s="4"/>
      <c r="H23" s="4"/>
      <c r="I23" s="4"/>
      <c r="J23" s="4"/>
      <c r="K23" s="4"/>
      <c r="AY23" s="8"/>
      <c r="AZ23" s="8"/>
      <c r="BA23" s="8"/>
      <c r="BB23" s="26" t="s">
        <v>106</v>
      </c>
      <c r="BC23" s="26" t="s">
        <v>110</v>
      </c>
      <c r="BD23" s="26" t="s">
        <v>112</v>
      </c>
      <c r="BE23" s="26" t="s">
        <v>107</v>
      </c>
      <c r="BF23" s="26" t="s">
        <v>108</v>
      </c>
      <c r="BG23" s="26" t="s">
        <v>113</v>
      </c>
      <c r="BH23" s="8" t="s">
        <v>109</v>
      </c>
      <c r="BI23" s="60" t="s">
        <v>114</v>
      </c>
      <c r="BJ23" s="59"/>
      <c r="BK23" s="60" t="s">
        <v>106</v>
      </c>
      <c r="BL23" s="60" t="s">
        <v>108</v>
      </c>
      <c r="BM23" s="60" t="s">
        <v>107</v>
      </c>
      <c r="BN23" s="26" t="s">
        <v>109</v>
      </c>
      <c r="BO23" s="26" t="s">
        <v>110</v>
      </c>
      <c r="BP23" s="26" t="s">
        <v>114</v>
      </c>
      <c r="BQ23" s="26" t="s">
        <v>112</v>
      </c>
      <c r="BR23" s="26" t="s">
        <v>113</v>
      </c>
      <c r="BS23" s="8"/>
      <c r="BT23" s="8"/>
      <c r="BU23" s="8"/>
      <c r="BV23" s="8"/>
      <c r="BW23" s="8"/>
      <c r="BX23" s="8"/>
    </row>
    <row r="24" spans="2:76" ht="15.6" x14ac:dyDescent="0.3">
      <c r="B24" s="4"/>
      <c r="C24" s="9" t="str">
        <f>"Age Standardised Rates for " &amp; D4</f>
        <v>Age Standardised Rates for Ischaemic Heart Disease (IHD)</v>
      </c>
      <c r="D24" s="4"/>
      <c r="E24" s="4"/>
      <c r="F24" s="5"/>
      <c r="G24" s="4"/>
      <c r="H24" s="4"/>
      <c r="I24" s="4"/>
      <c r="J24" s="4"/>
      <c r="K24" s="4"/>
      <c r="AY24" s="8"/>
      <c r="AZ24" s="8"/>
      <c r="BA24" s="8" t="s">
        <v>0</v>
      </c>
      <c r="BB24" s="26" t="s">
        <v>75</v>
      </c>
      <c r="BC24" s="26" t="s">
        <v>60</v>
      </c>
      <c r="BD24" s="26" t="s">
        <v>83</v>
      </c>
      <c r="BE24" s="26" t="s">
        <v>84</v>
      </c>
      <c r="BF24" s="26" t="s">
        <v>61</v>
      </c>
      <c r="BG24" s="8" t="s">
        <v>85</v>
      </c>
      <c r="BH24" s="26" t="s">
        <v>101</v>
      </c>
      <c r="BI24" s="59" t="s">
        <v>103</v>
      </c>
      <c r="BJ24" s="59" t="s">
        <v>0</v>
      </c>
      <c r="BK24" s="60" t="s">
        <v>75</v>
      </c>
      <c r="BL24" s="60" t="s">
        <v>99</v>
      </c>
      <c r="BM24" s="60" t="s">
        <v>100</v>
      </c>
      <c r="BN24" s="26" t="s">
        <v>101</v>
      </c>
      <c r="BO24" s="26" t="s">
        <v>102</v>
      </c>
      <c r="BP24" s="8" t="s">
        <v>103</v>
      </c>
      <c r="BQ24" s="8" t="s">
        <v>78</v>
      </c>
      <c r="BR24" s="8" t="s">
        <v>85</v>
      </c>
      <c r="BS24" s="8"/>
      <c r="BT24" s="8"/>
      <c r="BU24" s="8"/>
      <c r="BV24" s="8"/>
      <c r="BW24" s="8"/>
      <c r="BX24" s="8"/>
    </row>
    <row r="25" spans="2:76" x14ac:dyDescent="0.25">
      <c r="B25" s="4"/>
      <c r="C25" s="5"/>
      <c r="D25" s="5"/>
      <c r="E25" s="5"/>
      <c r="F25" s="5"/>
      <c r="G25" s="4"/>
      <c r="H25" s="4"/>
      <c r="I25" s="5"/>
      <c r="J25" s="4"/>
      <c r="K25" s="4"/>
      <c r="AY25" s="8"/>
      <c r="AZ25" s="8"/>
      <c r="BA25" s="8" t="s">
        <v>28</v>
      </c>
      <c r="BB25" s="27">
        <v>68.332956011511797</v>
      </c>
      <c r="BC25" s="27">
        <v>38.25097114485655</v>
      </c>
      <c r="BD25" s="27">
        <v>27.044594577266118</v>
      </c>
      <c r="BE25" s="27">
        <v>25.284003799662571</v>
      </c>
      <c r="BF25" s="27">
        <v>22.229670709512202</v>
      </c>
      <c r="BG25" s="27">
        <v>19.09527290836785</v>
      </c>
      <c r="BH25" s="28">
        <v>6.8682358326690158</v>
      </c>
      <c r="BI25" s="61">
        <v>31.657566056071371</v>
      </c>
      <c r="BJ25" s="59" t="s">
        <v>28</v>
      </c>
      <c r="BK25" s="62">
        <v>25.704928475383682</v>
      </c>
      <c r="BL25" s="62">
        <v>14.628935964253072</v>
      </c>
      <c r="BM25" s="62">
        <v>14.305189477277615</v>
      </c>
      <c r="BN25" s="27">
        <v>9.1064938755632205</v>
      </c>
      <c r="BO25" s="27">
        <v>8.5276626727568861</v>
      </c>
      <c r="BP25" s="29">
        <v>8.5158813869885677</v>
      </c>
      <c r="BQ25" s="28">
        <v>3.2530034964588381</v>
      </c>
      <c r="BR25" s="27">
        <v>7.2742768895372629</v>
      </c>
      <c r="BS25" s="8"/>
      <c r="BT25" s="8"/>
      <c r="BU25" s="8"/>
      <c r="BV25" s="8"/>
      <c r="BW25" s="8"/>
      <c r="BX25" s="8"/>
    </row>
    <row r="26" spans="2:76" x14ac:dyDescent="0.25">
      <c r="B26" s="4"/>
      <c r="C26" s="13"/>
      <c r="D26" s="13"/>
      <c r="E26" s="14"/>
      <c r="F26" s="5"/>
      <c r="G26" s="56" t="s">
        <v>127</v>
      </c>
      <c r="H26" s="56"/>
      <c r="I26" s="4"/>
      <c r="J26" s="4"/>
      <c r="K26" s="4"/>
      <c r="AY26" s="8"/>
      <c r="AZ26" s="8"/>
      <c r="BA26" s="8" t="s">
        <v>29</v>
      </c>
      <c r="BB26" s="27">
        <v>66.757259369255934</v>
      </c>
      <c r="BC26" s="27">
        <v>39.40529284608769</v>
      </c>
      <c r="BD26" s="27">
        <v>26.26108847897061</v>
      </c>
      <c r="BE26" s="27">
        <v>24.576277862614507</v>
      </c>
      <c r="BF26" s="27">
        <v>22.669756143768335</v>
      </c>
      <c r="BG26" s="27">
        <v>18.738233645565451</v>
      </c>
      <c r="BH26" s="28">
        <v>6.8156596997181689</v>
      </c>
      <c r="BI26" s="61">
        <v>31.885533897396392</v>
      </c>
      <c r="BJ26" s="59" t="s">
        <v>29</v>
      </c>
      <c r="BK26" s="62">
        <v>24.681955402609326</v>
      </c>
      <c r="BL26" s="62">
        <v>14.052831726150467</v>
      </c>
      <c r="BM26" s="62">
        <v>14.021725306763129</v>
      </c>
      <c r="BN26" s="27">
        <v>8.9418499090124506</v>
      </c>
      <c r="BO26" s="29">
        <v>8.6246832630195964</v>
      </c>
      <c r="BP26" s="27">
        <v>8.7907104662761153</v>
      </c>
      <c r="BQ26" s="28">
        <v>3.4293038264024132</v>
      </c>
      <c r="BR26" s="27">
        <v>7.3790650925680676</v>
      </c>
      <c r="BS26" s="8"/>
      <c r="BT26" s="8"/>
      <c r="BU26" s="8"/>
      <c r="BV26" s="8"/>
      <c r="BW26" s="8"/>
      <c r="BX26" s="8"/>
    </row>
    <row r="27" spans="2:76" ht="13.8" x14ac:dyDescent="0.25">
      <c r="B27" s="4"/>
      <c r="C27" s="15" t="s">
        <v>122</v>
      </c>
      <c r="D27" s="15" t="s">
        <v>120</v>
      </c>
      <c r="E27" s="16"/>
      <c r="F27" s="13"/>
      <c r="G27" s="17" t="s">
        <v>124</v>
      </c>
      <c r="H27" s="18" t="s">
        <v>125</v>
      </c>
      <c r="I27" s="10"/>
      <c r="J27" s="4"/>
      <c r="K27" s="4"/>
      <c r="AY27" s="8"/>
      <c r="AZ27" s="8"/>
      <c r="BA27" s="8" t="s">
        <v>30</v>
      </c>
      <c r="BB27" s="27">
        <v>62.699486122998501</v>
      </c>
      <c r="BC27" s="27">
        <v>39.515077473436847</v>
      </c>
      <c r="BD27" s="27">
        <v>26.297111900077518</v>
      </c>
      <c r="BE27" s="27">
        <v>24.296203588941463</v>
      </c>
      <c r="BF27" s="27">
        <v>20.536536702999786</v>
      </c>
      <c r="BG27" s="27">
        <v>19.736248179898656</v>
      </c>
      <c r="BH27" s="28">
        <v>6.8242298784958653</v>
      </c>
      <c r="BI27" s="61">
        <v>31.247386541569025</v>
      </c>
      <c r="BJ27" s="59" t="s">
        <v>30</v>
      </c>
      <c r="BK27" s="62">
        <v>23.609898073019639</v>
      </c>
      <c r="BL27" s="62">
        <v>13.821785479277128</v>
      </c>
      <c r="BM27" s="62">
        <v>13.709306620277795</v>
      </c>
      <c r="BN27" s="27">
        <v>8.8837176426910087</v>
      </c>
      <c r="BO27" s="29">
        <v>8.0844355957782401</v>
      </c>
      <c r="BP27" s="27">
        <v>8.3431530735384634</v>
      </c>
      <c r="BQ27" s="28">
        <v>3.7128445563436645</v>
      </c>
      <c r="BR27" s="27">
        <v>6.9577462229806235</v>
      </c>
      <c r="BS27" s="8"/>
      <c r="BT27" s="8"/>
      <c r="BU27" s="8"/>
      <c r="BV27" s="8"/>
      <c r="BW27" s="8"/>
      <c r="BX27" s="8"/>
    </row>
    <row r="28" spans="2:76" ht="13.8" x14ac:dyDescent="0.25">
      <c r="B28" s="4" t="s">
        <v>0</v>
      </c>
      <c r="C28" s="10" t="s">
        <v>123</v>
      </c>
      <c r="D28" s="10" t="s">
        <v>123</v>
      </c>
      <c r="E28" s="19"/>
      <c r="F28" s="10"/>
      <c r="G28" s="20" t="s">
        <v>108</v>
      </c>
      <c r="H28" s="21" t="s">
        <v>99</v>
      </c>
      <c r="I28" s="10"/>
      <c r="J28" s="4"/>
      <c r="K28" s="4"/>
      <c r="AY28" s="8"/>
      <c r="AZ28" s="8"/>
      <c r="BA28" s="8" t="s">
        <v>31</v>
      </c>
      <c r="BB28" s="27">
        <v>65.747106911301003</v>
      </c>
      <c r="BC28" s="27">
        <v>40.05310978058769</v>
      </c>
      <c r="BD28" s="27">
        <v>25.4592711638042</v>
      </c>
      <c r="BE28" s="27">
        <v>26.176258184559217</v>
      </c>
      <c r="BF28" s="27">
        <v>21.504938743451849</v>
      </c>
      <c r="BG28" s="27">
        <v>20.295294520204209</v>
      </c>
      <c r="BH28" s="28">
        <v>7.0308180830259053</v>
      </c>
      <c r="BI28" s="61">
        <v>28.682575786381278</v>
      </c>
      <c r="BJ28" s="59" t="s">
        <v>31</v>
      </c>
      <c r="BK28" s="62">
        <v>23.256377921578615</v>
      </c>
      <c r="BL28" s="62">
        <v>13.051579662843348</v>
      </c>
      <c r="BM28" s="62">
        <v>13.724957471060405</v>
      </c>
      <c r="BN28" s="27">
        <v>8.8548579316234726</v>
      </c>
      <c r="BO28" s="29">
        <v>8.170677733953756</v>
      </c>
      <c r="BP28" s="27">
        <v>8.8745480137341826</v>
      </c>
      <c r="BQ28" s="28">
        <v>3.6333437408134728</v>
      </c>
      <c r="BR28" s="27">
        <v>7.6625624599415705</v>
      </c>
      <c r="BS28" s="8"/>
      <c r="BT28" s="8"/>
      <c r="BU28" s="8"/>
      <c r="BV28" s="8"/>
      <c r="BW28" s="8"/>
      <c r="BX28" s="8"/>
    </row>
    <row r="29" spans="2:76" ht="13.8" x14ac:dyDescent="0.25">
      <c r="B29" s="4" t="s">
        <v>28</v>
      </c>
      <c r="C29" s="10">
        <f>IF($D$4=$BB$2,BB25,IF($D$4=$BB$3,BC25,IF($D$4=$BB$4,BD25, IF($D$4=$BB$5,BE25, IF($D$4=$BB$6,BF25, IF($D$4=$BB$7,BG25,IF($D$4 = $BB$8, BH25, IF($D$4= $BB$9, BI25, #N/A ))))))))</f>
        <v>68.332956011511797</v>
      </c>
      <c r="D29" s="10">
        <f>IF($D$4=$BB$2,BK25,IF($D$4=$BB$3,BO25,IF($D$4=$BB$4,BQ25,IF($D$4=$BB$5,BM25,IF($D$4=$BB$6,BL25,IF($D$4=$BB$7,BR25,IF($D$4=$BB$8,BN25,IF($D$4=$BB$9,BP25,#N/A))))))))</f>
        <v>25.704928475383682</v>
      </c>
      <c r="E29" s="19"/>
      <c r="F29" s="10"/>
      <c r="G29" s="22" t="s">
        <v>109</v>
      </c>
      <c r="H29" s="21" t="s">
        <v>101</v>
      </c>
      <c r="I29" s="10"/>
      <c r="J29" s="4"/>
      <c r="K29" s="4"/>
      <c r="AY29" s="8"/>
      <c r="AZ29" s="8"/>
      <c r="BA29" s="8" t="s">
        <v>32</v>
      </c>
      <c r="BB29" s="27">
        <v>61.024750417527862</v>
      </c>
      <c r="BC29" s="27">
        <v>35.61687814564209</v>
      </c>
      <c r="BD29" s="27">
        <v>24.721972045207057</v>
      </c>
      <c r="BE29" s="27">
        <v>25.360066265308109</v>
      </c>
      <c r="BF29" s="27">
        <v>21.821381584632729</v>
      </c>
      <c r="BG29" s="27">
        <v>22.031967873749565</v>
      </c>
      <c r="BH29" s="28">
        <v>6.4174075081490995</v>
      </c>
      <c r="BI29" s="61">
        <v>28.106770652840673</v>
      </c>
      <c r="BJ29" s="59" t="s">
        <v>32</v>
      </c>
      <c r="BK29" s="62">
        <v>22.265129617459007</v>
      </c>
      <c r="BL29" s="62">
        <v>12.386427236795997</v>
      </c>
      <c r="BM29" s="62">
        <v>13.25596742005188</v>
      </c>
      <c r="BN29" s="27">
        <v>8.3944572569417009</v>
      </c>
      <c r="BO29" s="29">
        <v>8.2338579174156301</v>
      </c>
      <c r="BP29" s="27">
        <v>8.2579492042928671</v>
      </c>
      <c r="BQ29" s="28">
        <v>3.5603323715718576</v>
      </c>
      <c r="BR29" s="27">
        <v>7.2153235717048503</v>
      </c>
      <c r="BS29" s="8"/>
      <c r="BT29" s="8"/>
      <c r="BU29" s="8"/>
      <c r="BV29" s="8"/>
      <c r="BW29" s="8"/>
      <c r="BX29" s="8"/>
    </row>
    <row r="30" spans="2:76" ht="13.8" x14ac:dyDescent="0.25">
      <c r="B30" s="4" t="s">
        <v>29</v>
      </c>
      <c r="C30" s="10">
        <f t="shared" ref="C30:C45" si="0">IF($D$4=$BB$2,BB26,IF($D$4=$BB$3,BC26,IF($D$4=$BB$4,BD26, IF($D$4=$BB$5,BE26, IF($D$4=$BB$6,BF26, IF($D$4=$BB$7,BG26,IF($D$4 = $BB$8, BH26, IF($D$4= $BB$9, BI26, #N/A ))))))))</f>
        <v>66.757259369255934</v>
      </c>
      <c r="D30" s="10">
        <f t="shared" ref="D30:D45" si="1">IF($D$4=$BB$2,BK26,IF($D$4=$BB$3,BO26,IF($D$4=$BB$4,BQ26,IF($D$4=$BB$5,BM26,IF($D$4=$BB$6,BL26,IF($D$4=$BB$7,BR26,IF($D$4=$BB$8,BN26,IF($D$4=$BB$9,BP26,#N/A))))))))</f>
        <v>24.681955402609326</v>
      </c>
      <c r="E30" s="19"/>
      <c r="F30" s="10"/>
      <c r="G30" s="20" t="s">
        <v>107</v>
      </c>
      <c r="H30" s="23" t="s">
        <v>100</v>
      </c>
      <c r="I30" s="10"/>
      <c r="J30" s="4"/>
      <c r="K30" s="4"/>
      <c r="AY30" s="8"/>
      <c r="AZ30" s="8"/>
      <c r="BA30" s="8" t="s">
        <v>33</v>
      </c>
      <c r="BB30" s="27">
        <v>55.444237434422014</v>
      </c>
      <c r="BC30" s="27">
        <v>36.401134492151648</v>
      </c>
      <c r="BD30" s="27">
        <v>25.566756314675242</v>
      </c>
      <c r="BE30" s="27">
        <v>24.033659095226696</v>
      </c>
      <c r="BF30" s="27">
        <v>21.802055598050455</v>
      </c>
      <c r="BG30" s="27">
        <v>22.945361428327907</v>
      </c>
      <c r="BH30" s="28">
        <v>6.1370857946354889</v>
      </c>
      <c r="BI30" s="61">
        <v>29.049641694015094</v>
      </c>
      <c r="BJ30" s="59" t="s">
        <v>33</v>
      </c>
      <c r="BK30" s="62">
        <v>21.771398084511429</v>
      </c>
      <c r="BL30" s="62">
        <v>12.244493748596113</v>
      </c>
      <c r="BM30" s="62">
        <v>13.073295198573621</v>
      </c>
      <c r="BN30" s="29">
        <v>8.2605514870792653</v>
      </c>
      <c r="BO30" s="29">
        <v>8.543869725286978</v>
      </c>
      <c r="BP30" s="27">
        <v>8.2769995676191002</v>
      </c>
      <c r="BQ30" s="28">
        <v>3.4109761349583851</v>
      </c>
      <c r="BR30" s="27">
        <v>7.3131891888567679</v>
      </c>
      <c r="BS30" s="8"/>
      <c r="BT30" s="8"/>
      <c r="BU30" s="8"/>
      <c r="BV30" s="8"/>
      <c r="BW30" s="8"/>
      <c r="BX30" s="8"/>
    </row>
    <row r="31" spans="2:76" ht="13.8" x14ac:dyDescent="0.25">
      <c r="B31" s="4" t="s">
        <v>30</v>
      </c>
      <c r="C31" s="10">
        <f t="shared" si="0"/>
        <v>62.699486122998501</v>
      </c>
      <c r="D31" s="10">
        <f t="shared" si="1"/>
        <v>23.609898073019639</v>
      </c>
      <c r="E31" s="19"/>
      <c r="F31" s="10"/>
      <c r="G31" s="22" t="s">
        <v>113</v>
      </c>
      <c r="H31" s="23" t="s">
        <v>126</v>
      </c>
      <c r="I31" s="10"/>
      <c r="J31" s="4"/>
      <c r="K31" s="4"/>
      <c r="AY31" s="8"/>
      <c r="AZ31" s="8"/>
      <c r="BA31" s="8" t="s">
        <v>34</v>
      </c>
      <c r="BB31" s="27">
        <v>47.439488422065779</v>
      </c>
      <c r="BC31" s="27">
        <v>33.518542162780051</v>
      </c>
      <c r="BD31" s="27">
        <v>24.295258638937558</v>
      </c>
      <c r="BE31" s="27">
        <v>21.983621442643155</v>
      </c>
      <c r="BF31" s="27">
        <v>21.871641533066665</v>
      </c>
      <c r="BG31" s="27">
        <v>22.795959348650015</v>
      </c>
      <c r="BH31" s="28">
        <v>6.3417370151127681</v>
      </c>
      <c r="BI31" s="61">
        <v>29.471616523407988</v>
      </c>
      <c r="BJ31" s="59" t="s">
        <v>34</v>
      </c>
      <c r="BK31" s="62">
        <v>20.935324751449791</v>
      </c>
      <c r="BL31" s="62">
        <v>12.178758491785995</v>
      </c>
      <c r="BM31" s="62">
        <v>12.429868488322311</v>
      </c>
      <c r="BN31" s="29">
        <v>8.037212091800086</v>
      </c>
      <c r="BO31" s="27">
        <v>8.7751044354131</v>
      </c>
      <c r="BP31" s="27">
        <v>8.1769633711914391</v>
      </c>
      <c r="BQ31" s="28">
        <v>3.4456117765225405</v>
      </c>
      <c r="BR31" s="27">
        <v>7.1354043557752913</v>
      </c>
      <c r="BS31" s="8"/>
      <c r="BT31" s="8"/>
      <c r="BU31" s="8"/>
      <c r="BV31" s="8"/>
      <c r="BW31" s="8"/>
      <c r="BX31" s="8"/>
    </row>
    <row r="32" spans="2:76" ht="13.8" x14ac:dyDescent="0.25">
      <c r="B32" s="4" t="s">
        <v>31</v>
      </c>
      <c r="C32" s="10">
        <f t="shared" si="0"/>
        <v>65.747106911301003</v>
      </c>
      <c r="D32" s="10">
        <f t="shared" si="1"/>
        <v>23.256377921578615</v>
      </c>
      <c r="E32" s="19"/>
      <c r="F32" s="10"/>
      <c r="G32" s="22" t="s">
        <v>112</v>
      </c>
      <c r="H32" s="23" t="s">
        <v>78</v>
      </c>
      <c r="I32" s="10"/>
      <c r="J32" s="4"/>
      <c r="K32" s="4"/>
      <c r="AY32" s="8"/>
      <c r="AZ32" s="8"/>
      <c r="BA32" s="8" t="s">
        <v>35</v>
      </c>
      <c r="BB32" s="27">
        <v>45.733187933323819</v>
      </c>
      <c r="BC32" s="27">
        <v>36.43997903430337</v>
      </c>
      <c r="BD32" s="27">
        <v>23.572989957739328</v>
      </c>
      <c r="BE32" s="27">
        <v>21.69650804569358</v>
      </c>
      <c r="BF32" s="27">
        <v>19.449370834738001</v>
      </c>
      <c r="BG32" s="27">
        <v>22.914624722953764</v>
      </c>
      <c r="BH32" s="28">
        <v>6.5907275787840529</v>
      </c>
      <c r="BI32" s="61">
        <v>29.928734581099885</v>
      </c>
      <c r="BJ32" s="59" t="s">
        <v>35</v>
      </c>
      <c r="BK32" s="62">
        <v>19.702160837030231</v>
      </c>
      <c r="BL32" s="62">
        <v>12.292704795274171</v>
      </c>
      <c r="BM32" s="62">
        <v>11.952875186761194</v>
      </c>
      <c r="BN32" s="27">
        <v>8.1017607511261716</v>
      </c>
      <c r="BO32" s="27">
        <v>8.308350998033502</v>
      </c>
      <c r="BP32" s="29">
        <v>7.7778605056453429</v>
      </c>
      <c r="BQ32" s="28">
        <v>3.4770948148481557</v>
      </c>
      <c r="BR32" s="27">
        <v>6.87845193972076</v>
      </c>
      <c r="BS32" s="8"/>
      <c r="BT32" s="8"/>
      <c r="BU32" s="8"/>
      <c r="BV32" s="8"/>
      <c r="BW32" s="8"/>
      <c r="BX32" s="8"/>
    </row>
    <row r="33" spans="2:76" ht="13.8" x14ac:dyDescent="0.25">
      <c r="B33" s="4" t="s">
        <v>32</v>
      </c>
      <c r="C33" s="10">
        <f t="shared" si="0"/>
        <v>61.024750417527862</v>
      </c>
      <c r="D33" s="10">
        <f t="shared" si="1"/>
        <v>22.265129617459007</v>
      </c>
      <c r="E33" s="19"/>
      <c r="F33" s="10"/>
      <c r="G33" s="22" t="s">
        <v>106</v>
      </c>
      <c r="H33" s="23" t="s">
        <v>105</v>
      </c>
      <c r="I33" s="10"/>
      <c r="J33" s="4"/>
      <c r="K33" s="4"/>
      <c r="AY33" s="8"/>
      <c r="AZ33" s="8"/>
      <c r="BA33" s="8" t="s">
        <v>36</v>
      </c>
      <c r="BB33" s="27">
        <v>44.966712265436705</v>
      </c>
      <c r="BC33" s="27">
        <v>34.37813255475595</v>
      </c>
      <c r="BD33" s="27">
        <v>20.114638383108922</v>
      </c>
      <c r="BE33" s="27">
        <v>20.315439631537078</v>
      </c>
      <c r="BF33" s="27">
        <v>20.028217787620932</v>
      </c>
      <c r="BG33" s="27">
        <v>21.406526564764587</v>
      </c>
      <c r="BH33" s="28">
        <v>7.103637311971144</v>
      </c>
      <c r="BI33" s="61">
        <v>28.35351957501102</v>
      </c>
      <c r="BJ33" s="59" t="s">
        <v>36</v>
      </c>
      <c r="BK33" s="62">
        <v>18.465652357546507</v>
      </c>
      <c r="BL33" s="62">
        <v>11.751335355930147</v>
      </c>
      <c r="BM33" s="62">
        <v>11.455910475911766</v>
      </c>
      <c r="BN33" s="27">
        <v>8.0630060891760742</v>
      </c>
      <c r="BO33" s="27">
        <v>8.4123025218669412</v>
      </c>
      <c r="BP33" s="29">
        <v>7.6334650652763809</v>
      </c>
      <c r="BQ33" s="28">
        <v>3.6133745015203385</v>
      </c>
      <c r="BR33" s="27">
        <v>6.6555235128340779</v>
      </c>
      <c r="BS33" s="8"/>
      <c r="BT33" s="8"/>
      <c r="BU33" s="8"/>
      <c r="BV33" s="8"/>
      <c r="BW33" s="8"/>
      <c r="BX33" s="8"/>
    </row>
    <row r="34" spans="2:76" ht="13.8" x14ac:dyDescent="0.25">
      <c r="B34" s="4" t="s">
        <v>33</v>
      </c>
      <c r="C34" s="10">
        <f t="shared" si="0"/>
        <v>55.444237434422014</v>
      </c>
      <c r="D34" s="10">
        <f t="shared" si="1"/>
        <v>21.771398084511429</v>
      </c>
      <c r="E34" s="19"/>
      <c r="F34" s="10"/>
      <c r="G34" s="22" t="s">
        <v>110</v>
      </c>
      <c r="H34" s="23" t="s">
        <v>102</v>
      </c>
      <c r="I34" s="10"/>
      <c r="J34" s="4"/>
      <c r="K34" s="4"/>
      <c r="AY34" s="8"/>
      <c r="AZ34" s="8"/>
      <c r="BA34" s="8" t="s">
        <v>37</v>
      </c>
      <c r="BB34" s="27">
        <v>45.623766105048063</v>
      </c>
      <c r="BC34" s="27">
        <v>34.178942589105084</v>
      </c>
      <c r="BD34" s="27">
        <v>19.388279189484805</v>
      </c>
      <c r="BE34" s="27">
        <v>19.103095742827879</v>
      </c>
      <c r="BF34" s="27">
        <v>18.218953526484</v>
      </c>
      <c r="BG34" s="27">
        <v>20.171369260774846</v>
      </c>
      <c r="BH34" s="28">
        <v>5.9244798071650324</v>
      </c>
      <c r="BI34" s="61">
        <v>26.522072202001397</v>
      </c>
      <c r="BJ34" s="59" t="s">
        <v>37</v>
      </c>
      <c r="BK34" s="62">
        <v>16.796083180097416</v>
      </c>
      <c r="BL34" s="62">
        <v>11.498939680023991</v>
      </c>
      <c r="BM34" s="62">
        <v>11.001322389100224</v>
      </c>
      <c r="BN34" s="27">
        <v>7.9565598148038665</v>
      </c>
      <c r="BO34" s="27">
        <v>8.0130229858672273</v>
      </c>
      <c r="BP34" s="29">
        <v>6.9905802383144984</v>
      </c>
      <c r="BQ34" s="28">
        <v>3.6009082782640882</v>
      </c>
      <c r="BR34" s="27">
        <v>6.0818361095244189</v>
      </c>
      <c r="BS34" s="8"/>
      <c r="BT34" s="8"/>
      <c r="BU34" s="8"/>
      <c r="BV34" s="8"/>
      <c r="BW34" s="8"/>
      <c r="BX34" s="8"/>
    </row>
    <row r="35" spans="2:76" ht="13.8" x14ac:dyDescent="0.25">
      <c r="B35" s="4" t="s">
        <v>34</v>
      </c>
      <c r="C35" s="10">
        <f t="shared" si="0"/>
        <v>47.439488422065779</v>
      </c>
      <c r="D35" s="10">
        <f t="shared" si="1"/>
        <v>20.935324751449791</v>
      </c>
      <c r="E35" s="19"/>
      <c r="F35" s="10"/>
      <c r="G35" s="22" t="s">
        <v>114</v>
      </c>
      <c r="H35" s="23" t="s">
        <v>103</v>
      </c>
      <c r="I35" s="10"/>
      <c r="J35" s="4"/>
      <c r="K35" s="4"/>
      <c r="AY35" s="8"/>
      <c r="AZ35" s="8"/>
      <c r="BA35" s="8" t="s">
        <v>38</v>
      </c>
      <c r="BB35" s="27">
        <v>42.616939616556962</v>
      </c>
      <c r="BC35" s="27">
        <v>36.327872479330061</v>
      </c>
      <c r="BD35" s="27">
        <v>18.245850292994774</v>
      </c>
      <c r="BE35" s="27">
        <v>17.989920825781081</v>
      </c>
      <c r="BF35" s="27">
        <v>18.359354494376419</v>
      </c>
      <c r="BG35" s="27">
        <v>20.562157577668433</v>
      </c>
      <c r="BH35" s="28">
        <v>6.4357093934532594</v>
      </c>
      <c r="BI35" s="61">
        <v>26.140642975909397</v>
      </c>
      <c r="BJ35" s="59" t="s">
        <v>38</v>
      </c>
      <c r="BK35" s="62">
        <v>15.68182381817128</v>
      </c>
      <c r="BL35" s="62">
        <v>10.742307763497942</v>
      </c>
      <c r="BM35" s="62">
        <v>10.589197004700432</v>
      </c>
      <c r="BN35" s="27">
        <v>7.617027993212945</v>
      </c>
      <c r="BO35" s="27">
        <v>8.4220697727082694</v>
      </c>
      <c r="BP35" s="29">
        <v>7.2212496341759422</v>
      </c>
      <c r="BQ35" s="28">
        <v>3.6166962542121865</v>
      </c>
      <c r="BR35" s="27">
        <v>6.2075641513269444</v>
      </c>
      <c r="BS35" s="8"/>
      <c r="BT35" s="8"/>
      <c r="BU35" s="8"/>
      <c r="BV35" s="8"/>
      <c r="BW35" s="8"/>
      <c r="BX35" s="8"/>
    </row>
    <row r="36" spans="2:76" x14ac:dyDescent="0.25">
      <c r="B36" s="4" t="s">
        <v>35</v>
      </c>
      <c r="C36" s="10">
        <f t="shared" si="0"/>
        <v>45.733187933323819</v>
      </c>
      <c r="D36" s="10">
        <f t="shared" si="1"/>
        <v>19.702160837030231</v>
      </c>
      <c r="E36" s="19"/>
      <c r="F36" s="10"/>
      <c r="G36" s="11"/>
      <c r="H36" s="10"/>
      <c r="I36" s="10"/>
      <c r="J36" s="4"/>
      <c r="K36" s="4"/>
      <c r="AY36" s="8"/>
      <c r="AZ36" s="8"/>
      <c r="BA36" s="8" t="s">
        <v>39</v>
      </c>
      <c r="BB36" s="27">
        <v>39.421867298850181</v>
      </c>
      <c r="BC36" s="27">
        <v>35.461983293361563</v>
      </c>
      <c r="BD36" s="27">
        <v>17.396842178497746</v>
      </c>
      <c r="BE36" s="27">
        <v>17.920979262566771</v>
      </c>
      <c r="BF36" s="27">
        <v>16.713306159104413</v>
      </c>
      <c r="BG36" s="27">
        <v>20.256659830231087</v>
      </c>
      <c r="BH36" s="28">
        <v>5.7619603864002231</v>
      </c>
      <c r="BI36" s="61">
        <v>25.424037240003667</v>
      </c>
      <c r="BJ36" s="59" t="s">
        <v>39</v>
      </c>
      <c r="BK36" s="62">
        <v>14.678262367054279</v>
      </c>
      <c r="BL36" s="62">
        <v>10.667776040042998</v>
      </c>
      <c r="BM36" s="62">
        <v>10.075183700491479</v>
      </c>
      <c r="BN36" s="27">
        <v>7.3881169011677486</v>
      </c>
      <c r="BO36" s="27">
        <v>8.248648420703228</v>
      </c>
      <c r="BP36" s="29">
        <v>7.3268141918174114</v>
      </c>
      <c r="BQ36" s="28">
        <v>3.2720927494243033</v>
      </c>
      <c r="BR36" s="27">
        <v>6.322854812918882</v>
      </c>
      <c r="BS36" s="8"/>
      <c r="BT36" s="8"/>
      <c r="BU36" s="8"/>
      <c r="BV36" s="8"/>
      <c r="BW36" s="8"/>
      <c r="BX36" s="8"/>
    </row>
    <row r="37" spans="2:76" x14ac:dyDescent="0.25">
      <c r="B37" s="4" t="s">
        <v>36</v>
      </c>
      <c r="C37" s="10">
        <f t="shared" si="0"/>
        <v>44.966712265436705</v>
      </c>
      <c r="D37" s="10">
        <f t="shared" si="1"/>
        <v>18.465652357546507</v>
      </c>
      <c r="E37" s="19"/>
      <c r="F37" s="10"/>
      <c r="G37" s="10"/>
      <c r="H37" s="10"/>
      <c r="I37" s="10"/>
      <c r="J37" s="4"/>
      <c r="K37" s="4"/>
      <c r="AY37" s="8"/>
      <c r="AZ37" s="8"/>
      <c r="BA37" s="8" t="s">
        <v>40</v>
      </c>
      <c r="BB37" s="27">
        <v>37.062988165117027</v>
      </c>
      <c r="BC37" s="27">
        <v>36.046817259105744</v>
      </c>
      <c r="BD37" s="27">
        <v>17.022564183940201</v>
      </c>
      <c r="BE37" s="27">
        <v>18.399613223452675</v>
      </c>
      <c r="BF37" s="27">
        <v>17.150007400863611</v>
      </c>
      <c r="BG37" s="27">
        <v>19.505039007085752</v>
      </c>
      <c r="BH37" s="28">
        <v>5.834140969534868</v>
      </c>
      <c r="BI37" s="61">
        <v>24.756556657505243</v>
      </c>
      <c r="BJ37" s="59" t="s">
        <v>40</v>
      </c>
      <c r="BK37" s="62">
        <v>14.179789987850901</v>
      </c>
      <c r="BL37" s="62">
        <v>10.370072592844998</v>
      </c>
      <c r="BM37" s="62">
        <v>9.6199262875170373</v>
      </c>
      <c r="BN37" s="29">
        <v>7.0972718736378884</v>
      </c>
      <c r="BO37" s="27">
        <v>8.3545388929882911</v>
      </c>
      <c r="BP37" s="27">
        <v>7.190147239721556</v>
      </c>
      <c r="BQ37" s="28">
        <v>3.0208142911663791</v>
      </c>
      <c r="BR37" s="27">
        <v>6.1056240825131418</v>
      </c>
      <c r="BS37" s="8"/>
      <c r="BT37" s="8"/>
      <c r="BU37" s="8"/>
      <c r="BV37" s="8"/>
      <c r="BW37" s="8"/>
      <c r="BX37" s="8"/>
    </row>
    <row r="38" spans="2:76" x14ac:dyDescent="0.25">
      <c r="B38" s="4" t="s">
        <v>37</v>
      </c>
      <c r="C38" s="10">
        <f t="shared" si="0"/>
        <v>45.623766105048063</v>
      </c>
      <c r="D38" s="10">
        <f t="shared" si="1"/>
        <v>16.796083180097416</v>
      </c>
      <c r="E38" s="19"/>
      <c r="F38" s="10"/>
      <c r="G38" s="10"/>
      <c r="H38" s="10"/>
      <c r="I38" s="10"/>
      <c r="J38" s="4"/>
      <c r="K38" s="4"/>
      <c r="AY38" s="8"/>
      <c r="AZ38" s="8"/>
      <c r="BA38" s="8" t="s">
        <v>41</v>
      </c>
      <c r="BB38" s="27">
        <v>34.637360770831677</v>
      </c>
      <c r="BC38" s="27">
        <v>33.565940663560525</v>
      </c>
      <c r="BD38" s="27">
        <v>16.178316994228037</v>
      </c>
      <c r="BE38" s="27">
        <v>18.132472015909542</v>
      </c>
      <c r="BF38" s="27">
        <v>16.243419658577139</v>
      </c>
      <c r="BG38" s="27">
        <v>18.516355904745314</v>
      </c>
      <c r="BH38" s="28">
        <v>5.8464549257912308</v>
      </c>
      <c r="BI38" s="61">
        <v>23.888204927261782</v>
      </c>
      <c r="BJ38" s="59" t="s">
        <v>41</v>
      </c>
      <c r="BK38" s="62">
        <v>13.894914741347154</v>
      </c>
      <c r="BL38" s="62">
        <v>10.352607329806732</v>
      </c>
      <c r="BM38" s="62">
        <v>9.3861708474110497</v>
      </c>
      <c r="BN38" s="27">
        <v>6.8517544217517248</v>
      </c>
      <c r="BO38" s="27">
        <v>8.2156484640583685</v>
      </c>
      <c r="BP38" s="29">
        <v>6.7680555340057635</v>
      </c>
      <c r="BQ38" s="28">
        <v>2.9009227058738247</v>
      </c>
      <c r="BR38" s="27">
        <v>5.755723873173002</v>
      </c>
      <c r="BS38" s="8"/>
      <c r="BT38" s="8"/>
      <c r="BU38" s="8"/>
      <c r="BV38" s="8"/>
      <c r="BW38" s="8"/>
      <c r="BX38" s="8"/>
    </row>
    <row r="39" spans="2:76" x14ac:dyDescent="0.25">
      <c r="B39" s="4" t="s">
        <v>38</v>
      </c>
      <c r="C39" s="10">
        <f t="shared" si="0"/>
        <v>42.616939616556962</v>
      </c>
      <c r="D39" s="10">
        <f t="shared" si="1"/>
        <v>15.68182381817128</v>
      </c>
      <c r="E39" s="19"/>
      <c r="F39" s="10"/>
      <c r="G39" s="10"/>
      <c r="H39" s="10"/>
      <c r="I39" s="10"/>
      <c r="J39" s="4"/>
      <c r="K39" s="4"/>
      <c r="AY39" s="8"/>
      <c r="AZ39" s="8"/>
      <c r="BA39" s="8" t="s">
        <v>42</v>
      </c>
      <c r="BB39" s="27">
        <v>33.48016211665265</v>
      </c>
      <c r="BC39" s="27">
        <v>33.547487604536968</v>
      </c>
      <c r="BD39" s="27">
        <v>15.925658999164582</v>
      </c>
      <c r="BE39" s="27">
        <v>16.218393815547632</v>
      </c>
      <c r="BF39" s="27">
        <v>15.684258043827201</v>
      </c>
      <c r="BG39" s="27">
        <v>17.790140241588382</v>
      </c>
      <c r="BH39" s="28">
        <v>5.5639152515833938</v>
      </c>
      <c r="BI39" s="61">
        <v>22.808610378164587</v>
      </c>
      <c r="BJ39" s="59" t="s">
        <v>42</v>
      </c>
      <c r="BK39" s="62">
        <v>13.390626164545605</v>
      </c>
      <c r="BL39" s="62">
        <v>9.9316725255324858</v>
      </c>
      <c r="BM39" s="62">
        <v>9.1611773397843752</v>
      </c>
      <c r="BN39" s="27">
        <v>6.7315432086832718</v>
      </c>
      <c r="BO39" s="27">
        <v>7.843959498849836</v>
      </c>
      <c r="BP39" s="29">
        <v>6.3503503642274106</v>
      </c>
      <c r="BQ39" s="28">
        <v>2.8419864362067657</v>
      </c>
      <c r="BR39" s="27">
        <v>5.4000779113766404</v>
      </c>
      <c r="BS39" s="8"/>
      <c r="BT39" s="8"/>
      <c r="BU39" s="8"/>
      <c r="BV39" s="8"/>
      <c r="BW39" s="8"/>
      <c r="BX39" s="8"/>
    </row>
    <row r="40" spans="2:76" x14ac:dyDescent="0.25">
      <c r="B40" s="4" t="s">
        <v>39</v>
      </c>
      <c r="C40" s="10">
        <f t="shared" si="0"/>
        <v>39.421867298850181</v>
      </c>
      <c r="D40" s="10">
        <f t="shared" si="1"/>
        <v>14.678262367054279</v>
      </c>
      <c r="E40" s="19"/>
      <c r="F40" s="10"/>
      <c r="G40" s="10"/>
      <c r="H40" s="10"/>
      <c r="I40" s="10"/>
      <c r="J40" s="4"/>
      <c r="K40" s="4"/>
      <c r="AY40" s="8"/>
      <c r="AZ40" s="8"/>
      <c r="BA40" s="8" t="s">
        <v>43</v>
      </c>
      <c r="BB40" s="27">
        <v>31.323265160390633</v>
      </c>
      <c r="BC40" s="27">
        <v>31.716121227222736</v>
      </c>
      <c r="BD40" s="27">
        <v>14.346337379884298</v>
      </c>
      <c r="BE40" s="27">
        <v>15.085423242560745</v>
      </c>
      <c r="BF40" s="27">
        <v>15.832414911547742</v>
      </c>
      <c r="BG40" s="27">
        <v>17.360272938698216</v>
      </c>
      <c r="BH40" s="28">
        <v>6.0604262636197426</v>
      </c>
      <c r="BI40" s="61">
        <v>22.614250486425849</v>
      </c>
      <c r="BJ40" s="59" t="s">
        <v>43</v>
      </c>
      <c r="BK40" s="62">
        <v>12.483959075904627</v>
      </c>
      <c r="BL40" s="62">
        <v>9.6620991833862142</v>
      </c>
      <c r="BM40" s="62">
        <v>8.606991228266514</v>
      </c>
      <c r="BN40" s="27">
        <v>6.7219023503852631</v>
      </c>
      <c r="BO40" s="27">
        <v>7.8347503891690717</v>
      </c>
      <c r="BP40" s="29">
        <v>6.1251131239847725</v>
      </c>
      <c r="BQ40" s="28">
        <v>2.9003540539998713</v>
      </c>
      <c r="BR40" s="27">
        <v>5.2647683429415757</v>
      </c>
      <c r="BS40" s="8"/>
      <c r="BT40" s="8"/>
      <c r="BU40" s="8"/>
      <c r="BV40" s="8"/>
      <c r="BW40" s="8"/>
      <c r="BX40" s="8"/>
    </row>
    <row r="41" spans="2:76" x14ac:dyDescent="0.25">
      <c r="B41" s="4" t="s">
        <v>40</v>
      </c>
      <c r="C41" s="10">
        <f t="shared" si="0"/>
        <v>37.062988165117027</v>
      </c>
      <c r="D41" s="10">
        <f t="shared" si="1"/>
        <v>14.179789987850901</v>
      </c>
      <c r="E41" s="19"/>
      <c r="F41" s="10"/>
      <c r="G41" s="10"/>
      <c r="H41" s="10"/>
      <c r="I41" s="10"/>
      <c r="J41" s="4"/>
      <c r="K41" s="4"/>
      <c r="AY41" s="8"/>
      <c r="AZ41" s="8"/>
      <c r="BA41" s="8" t="s">
        <v>44</v>
      </c>
      <c r="BB41" s="27">
        <v>29.351108614371704</v>
      </c>
      <c r="BC41" s="27">
        <v>30.360532573754671</v>
      </c>
      <c r="BD41" s="27">
        <v>12.679274587000679</v>
      </c>
      <c r="BE41" s="27">
        <v>14.2163144393186</v>
      </c>
      <c r="BF41" s="27">
        <v>14.963842529659138</v>
      </c>
      <c r="BG41" s="27">
        <v>16.050695469553169</v>
      </c>
      <c r="BH41" s="28">
        <v>5.9250023875289086</v>
      </c>
      <c r="BI41" s="61">
        <v>21.00547833253966</v>
      </c>
      <c r="BJ41" s="59" t="s">
        <v>44</v>
      </c>
      <c r="BK41" s="62">
        <v>11.643331644241929</v>
      </c>
      <c r="BL41" s="62">
        <v>9.3232370773977937</v>
      </c>
      <c r="BM41" s="62">
        <v>8.0457344720946775</v>
      </c>
      <c r="BN41" s="27">
        <v>6.5600926453886297</v>
      </c>
      <c r="BO41" s="27">
        <v>7.646312978621685</v>
      </c>
      <c r="BP41" s="29">
        <v>6.1992672617636675</v>
      </c>
      <c r="BQ41" s="28">
        <v>2.6299966075512424</v>
      </c>
      <c r="BR41" s="27">
        <v>5.3265542370354835</v>
      </c>
      <c r="BS41" s="8"/>
      <c r="BT41" s="8"/>
      <c r="BU41" s="8"/>
      <c r="BV41" s="8"/>
      <c r="BW41" s="8"/>
      <c r="BX41" s="8"/>
    </row>
    <row r="42" spans="2:76" x14ac:dyDescent="0.25">
      <c r="B42" s="4" t="s">
        <v>41</v>
      </c>
      <c r="C42" s="10">
        <f t="shared" si="0"/>
        <v>34.637360770831677</v>
      </c>
      <c r="D42" s="10">
        <f t="shared" si="1"/>
        <v>13.894914741347154</v>
      </c>
      <c r="E42" s="19"/>
      <c r="F42" s="10"/>
      <c r="G42" s="10"/>
      <c r="H42" s="10"/>
      <c r="I42" s="10"/>
      <c r="J42" s="4"/>
      <c r="K42" s="4"/>
      <c r="AY42" s="8"/>
      <c r="AZ42" s="8"/>
      <c r="BA42" s="8"/>
      <c r="BB42" s="8"/>
      <c r="BC42" s="8"/>
      <c r="BD42" s="8"/>
      <c r="BE42" s="8"/>
      <c r="BF42" s="8"/>
      <c r="BG42" s="8"/>
      <c r="BH42" s="8"/>
      <c r="BI42" s="59"/>
      <c r="BJ42" s="59"/>
      <c r="BK42" s="59"/>
      <c r="BL42" s="59"/>
      <c r="BM42" s="59"/>
      <c r="BN42" s="8"/>
      <c r="BO42" s="8"/>
      <c r="BP42" s="8"/>
      <c r="BQ42" s="8"/>
      <c r="BR42" s="8"/>
      <c r="BS42" s="8"/>
      <c r="BT42" s="8"/>
      <c r="BU42" s="8"/>
      <c r="BV42" s="8"/>
      <c r="BW42" s="8"/>
      <c r="BX42" s="8"/>
    </row>
    <row r="43" spans="2:76" x14ac:dyDescent="0.25">
      <c r="B43" s="4" t="s">
        <v>42</v>
      </c>
      <c r="C43" s="10">
        <f t="shared" si="0"/>
        <v>33.48016211665265</v>
      </c>
      <c r="D43" s="10">
        <f t="shared" si="1"/>
        <v>13.390626164545605</v>
      </c>
      <c r="E43" s="19"/>
      <c r="F43" s="10"/>
      <c r="G43" s="10"/>
      <c r="H43" s="10"/>
      <c r="I43" s="10"/>
      <c r="J43" s="4"/>
      <c r="K43" s="4"/>
      <c r="AY43" s="8"/>
      <c r="AZ43" s="8"/>
      <c r="BA43" s="8"/>
      <c r="BB43" s="8"/>
      <c r="BC43" s="8"/>
      <c r="BD43" s="8"/>
      <c r="BE43" s="8"/>
      <c r="BF43" s="8"/>
      <c r="BG43" s="8"/>
      <c r="BH43" s="8"/>
      <c r="BI43" s="59"/>
      <c r="BJ43" s="59"/>
      <c r="BK43" s="59"/>
      <c r="BL43" s="59"/>
      <c r="BM43" s="59"/>
      <c r="BN43" s="8"/>
      <c r="BO43" s="8"/>
      <c r="BP43" s="8"/>
      <c r="BQ43" s="8"/>
      <c r="BR43" s="8"/>
      <c r="BS43" s="8"/>
      <c r="BT43" s="8"/>
      <c r="BU43" s="8"/>
      <c r="BV43" s="8"/>
      <c r="BW43" s="8"/>
      <c r="BX43" s="8"/>
    </row>
    <row r="44" spans="2:76" x14ac:dyDescent="0.25">
      <c r="B44" s="4" t="s">
        <v>43</v>
      </c>
      <c r="C44" s="10">
        <f t="shared" si="0"/>
        <v>31.323265160390633</v>
      </c>
      <c r="D44" s="10">
        <f t="shared" si="1"/>
        <v>12.483959075904627</v>
      </c>
      <c r="E44" s="19"/>
      <c r="F44" s="10"/>
      <c r="G44" s="10"/>
      <c r="H44" s="10"/>
      <c r="I44" s="10"/>
      <c r="J44" s="4"/>
      <c r="K44" s="4"/>
      <c r="AY44" s="8"/>
      <c r="AZ44" s="8"/>
      <c r="BA44" s="8"/>
      <c r="BB44" s="8"/>
      <c r="BC44" s="8"/>
      <c r="BD44" s="8"/>
      <c r="BE44" s="8"/>
      <c r="BF44" s="8"/>
      <c r="BG44" s="8"/>
      <c r="BH44" s="8"/>
      <c r="BI44" s="59"/>
      <c r="BJ44" s="59"/>
      <c r="BK44" s="59"/>
      <c r="BL44" s="59"/>
      <c r="BM44" s="59"/>
      <c r="BN44" s="8"/>
      <c r="BO44" s="8"/>
      <c r="BP44" s="8"/>
      <c r="BQ44" s="8"/>
      <c r="BR44" s="8"/>
      <c r="BS44" s="8"/>
      <c r="BT44" s="8"/>
      <c r="BU44" s="8"/>
      <c r="BV44" s="8"/>
      <c r="BW44" s="8"/>
      <c r="BX44" s="8"/>
    </row>
    <row r="45" spans="2:76" x14ac:dyDescent="0.25">
      <c r="B45" s="4" t="s">
        <v>44</v>
      </c>
      <c r="C45" s="10">
        <f t="shared" si="0"/>
        <v>29.351108614371704</v>
      </c>
      <c r="D45" s="10">
        <f t="shared" si="1"/>
        <v>11.643331644241929</v>
      </c>
      <c r="E45" s="19"/>
      <c r="F45" s="10"/>
      <c r="G45" s="10"/>
      <c r="H45" s="10"/>
      <c r="I45" s="10"/>
      <c r="J45" s="4"/>
      <c r="K45" s="4"/>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row>
    <row r="46" spans="2:76" x14ac:dyDescent="0.25">
      <c r="B46" s="4"/>
      <c r="C46" s="10"/>
      <c r="D46" s="10"/>
      <c r="E46" s="10"/>
      <c r="F46" s="10"/>
      <c r="G46" s="10"/>
      <c r="H46" s="10"/>
      <c r="I46" s="10"/>
      <c r="J46" s="4"/>
      <c r="K46" s="4"/>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row>
    <row r="47" spans="2:76" x14ac:dyDescent="0.25">
      <c r="B47" s="4"/>
      <c r="C47" s="10"/>
      <c r="D47" s="10"/>
      <c r="E47" s="10"/>
      <c r="F47" s="5"/>
      <c r="G47" s="10"/>
      <c r="H47" s="10"/>
      <c r="I47" s="10"/>
      <c r="J47" s="4"/>
      <c r="K47" s="4"/>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row>
    <row r="48" spans="2:76" x14ac:dyDescent="0.25">
      <c r="B48" s="4"/>
      <c r="C48" s="10"/>
      <c r="D48" s="10"/>
      <c r="E48" s="10"/>
      <c r="F48" s="5"/>
      <c r="G48" s="10"/>
      <c r="H48" s="10"/>
      <c r="I48" s="10"/>
      <c r="J48" s="4"/>
      <c r="K48" s="4"/>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row>
    <row r="49" spans="2:76" x14ac:dyDescent="0.25">
      <c r="B49" s="4"/>
      <c r="C49" s="4"/>
      <c r="D49" s="4"/>
      <c r="E49" s="4"/>
      <c r="F49" s="5"/>
      <c r="G49" s="10"/>
      <c r="H49" s="10"/>
      <c r="I49" s="4"/>
      <c r="J49" s="4"/>
      <c r="K49" s="4"/>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row>
    <row r="50" spans="2:76" x14ac:dyDescent="0.25">
      <c r="B50" s="4"/>
      <c r="C50" s="10"/>
      <c r="D50" s="10"/>
      <c r="E50" s="10"/>
      <c r="F50" s="5"/>
      <c r="G50" s="10"/>
      <c r="H50" s="10"/>
      <c r="I50" s="10"/>
      <c r="J50" s="4"/>
      <c r="K50" s="4"/>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row>
    <row r="51" spans="2:76" x14ac:dyDescent="0.25">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row>
    <row r="52" spans="2:76" x14ac:dyDescent="0.25">
      <c r="G52" s="24"/>
      <c r="H52" s="24"/>
    </row>
  </sheetData>
  <sheetProtection selectLockedCells="1" selectUnlockedCells="1"/>
  <mergeCells count="2">
    <mergeCell ref="G26:H26"/>
    <mergeCell ref="D4:E4"/>
  </mergeCells>
  <dataValidations count="1">
    <dataValidation type="list" allowBlank="1" showInputMessage="1" showErrorMessage="1" sqref="D4" xr:uid="{00000000-0002-0000-0100-000000000000}">
      <formula1>$BB$2:$BB$9</formula1>
    </dataValidation>
  </dataValidations>
  <hyperlinks>
    <hyperlink ref="C24" location="'Comparison ASR'!D4" display="'Comparison ASR'!D4" xr:uid="{00000000-0004-0000-0100-000000000000}"/>
    <hyperlink ref="F4" location="'Comparison ASR'!D4" display="" xr:uid="{00000000-0004-0000-0100-000001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48"/>
  <sheetViews>
    <sheetView workbookViewId="0">
      <selection activeCell="G1" sqref="G1"/>
    </sheetView>
  </sheetViews>
  <sheetFormatPr defaultColWidth="8.88671875" defaultRowHeight="13.2" x14ac:dyDescent="0.25"/>
  <cols>
    <col min="1" max="2" width="8.88671875" style="2"/>
    <col min="3" max="8" width="28.88671875" style="2" customWidth="1"/>
    <col min="9" max="9" width="8.88671875" style="2" customWidth="1"/>
    <col min="10" max="16384" width="8.88671875" style="2"/>
  </cols>
  <sheetData>
    <row r="1" spans="2:13" ht="19.2" x14ac:dyDescent="0.25">
      <c r="B1" s="1" t="s">
        <v>74</v>
      </c>
    </row>
    <row r="2" spans="2:13" ht="19.2" x14ac:dyDescent="0.25">
      <c r="B2" s="1"/>
    </row>
    <row r="3" spans="2:13" ht="19.2" x14ac:dyDescent="0.25">
      <c r="B3" s="3"/>
      <c r="C3" s="4"/>
      <c r="D3" s="4"/>
      <c r="E3" s="4"/>
      <c r="F3" s="4"/>
      <c r="G3" s="4"/>
      <c r="H3" s="4"/>
      <c r="I3" s="4"/>
      <c r="J3" s="4"/>
    </row>
    <row r="4" spans="2:13" ht="19.2" x14ac:dyDescent="0.25">
      <c r="B4" s="3"/>
      <c r="C4" s="4"/>
      <c r="D4" s="4"/>
      <c r="E4" s="4"/>
      <c r="F4" s="4"/>
      <c r="G4" s="4"/>
      <c r="H4" s="4"/>
      <c r="I4" s="4"/>
      <c r="J4" s="4"/>
    </row>
    <row r="5" spans="2:13" ht="19.2" x14ac:dyDescent="0.25">
      <c r="B5" s="3"/>
      <c r="C5" s="4"/>
      <c r="D5" s="4"/>
      <c r="E5" s="4"/>
      <c r="F5" s="4"/>
      <c r="G5" s="4"/>
      <c r="H5" s="4"/>
      <c r="I5" s="4"/>
      <c r="J5" s="4"/>
      <c r="M5" s="8"/>
    </row>
    <row r="6" spans="2:13" ht="19.2" x14ac:dyDescent="0.25">
      <c r="B6" s="3"/>
      <c r="C6" s="4"/>
      <c r="D6" s="4"/>
      <c r="E6" s="4"/>
      <c r="F6" s="4"/>
      <c r="G6" s="4"/>
      <c r="H6" s="4"/>
      <c r="I6" s="4"/>
      <c r="J6" s="4"/>
      <c r="M6" s="8" t="s">
        <v>45</v>
      </c>
    </row>
    <row r="7" spans="2:13" ht="19.2" x14ac:dyDescent="0.25">
      <c r="B7" s="3"/>
      <c r="C7" s="4"/>
      <c r="D7" s="4"/>
      <c r="E7" s="4"/>
      <c r="F7" s="4"/>
      <c r="G7" s="4"/>
      <c r="H7" s="4"/>
      <c r="I7" s="4"/>
      <c r="J7" s="4"/>
      <c r="M7" s="8"/>
    </row>
    <row r="8" spans="2:13" ht="19.2" x14ac:dyDescent="0.25">
      <c r="B8" s="3"/>
      <c r="C8" s="4"/>
      <c r="D8" s="4"/>
      <c r="E8" s="4"/>
      <c r="F8" s="4"/>
      <c r="G8" s="4"/>
      <c r="H8" s="4"/>
      <c r="I8" s="4"/>
      <c r="J8" s="4"/>
    </row>
    <row r="9" spans="2:13" ht="19.2" x14ac:dyDescent="0.25">
      <c r="B9" s="3"/>
      <c r="C9" s="4"/>
      <c r="D9" s="4"/>
      <c r="E9" s="4"/>
      <c r="F9" s="4"/>
      <c r="G9" s="4"/>
      <c r="H9" s="4"/>
      <c r="I9" s="4"/>
      <c r="J9" s="4"/>
    </row>
    <row r="10" spans="2:13" ht="19.2" x14ac:dyDescent="0.25">
      <c r="B10" s="3"/>
      <c r="C10" s="4"/>
      <c r="D10" s="4"/>
      <c r="E10" s="4"/>
      <c r="F10" s="4"/>
      <c r="G10" s="4"/>
      <c r="H10" s="4"/>
      <c r="I10" s="4"/>
      <c r="J10" s="4"/>
    </row>
    <row r="11" spans="2:13" ht="19.2" x14ac:dyDescent="0.25">
      <c r="B11" s="3"/>
      <c r="C11" s="4"/>
      <c r="D11" s="4"/>
      <c r="E11" s="4"/>
      <c r="F11" s="4"/>
      <c r="G11" s="4"/>
      <c r="H11" s="4"/>
      <c r="I11" s="4"/>
      <c r="J11" s="4"/>
    </row>
    <row r="12" spans="2:13" ht="19.2" x14ac:dyDescent="0.25">
      <c r="B12" s="3"/>
      <c r="C12" s="4"/>
      <c r="D12" s="4"/>
      <c r="E12" s="4"/>
      <c r="F12" s="4"/>
      <c r="G12" s="4"/>
      <c r="H12" s="4"/>
      <c r="I12" s="4"/>
      <c r="J12" s="4"/>
    </row>
    <row r="13" spans="2:13" ht="19.2" x14ac:dyDescent="0.25">
      <c r="B13" s="3"/>
      <c r="C13" s="4"/>
      <c r="D13" s="4"/>
      <c r="E13" s="4"/>
      <c r="F13" s="4"/>
      <c r="G13" s="4"/>
      <c r="H13" s="4"/>
      <c r="I13" s="4"/>
      <c r="J13" s="4"/>
    </row>
    <row r="14" spans="2:13" ht="19.2" x14ac:dyDescent="0.25">
      <c r="B14" s="3"/>
      <c r="C14" s="4"/>
      <c r="D14" s="4"/>
      <c r="E14" s="4"/>
      <c r="F14" s="4"/>
      <c r="G14" s="4"/>
      <c r="H14" s="4"/>
      <c r="I14" s="4"/>
      <c r="J14" s="4"/>
    </row>
    <row r="15" spans="2:13" ht="19.2" x14ac:dyDescent="0.25">
      <c r="B15" s="3"/>
      <c r="C15" s="4"/>
      <c r="D15" s="4"/>
      <c r="E15" s="4"/>
      <c r="F15" s="4"/>
      <c r="G15" s="4"/>
      <c r="H15" s="4"/>
      <c r="I15" s="4"/>
      <c r="J15" s="4"/>
    </row>
    <row r="16" spans="2:13" ht="19.2" x14ac:dyDescent="0.25">
      <c r="B16" s="3"/>
      <c r="C16" s="4"/>
      <c r="D16" s="4"/>
      <c r="E16" s="4"/>
      <c r="F16" s="4"/>
      <c r="G16" s="4"/>
      <c r="H16" s="4"/>
      <c r="I16" s="4"/>
      <c r="J16" s="4"/>
    </row>
    <row r="17" spans="2:10" ht="19.2" x14ac:dyDescent="0.25">
      <c r="B17" s="3"/>
      <c r="C17" s="4"/>
      <c r="D17" s="4"/>
      <c r="E17" s="4"/>
      <c r="F17" s="4"/>
      <c r="G17" s="4"/>
      <c r="H17" s="4"/>
      <c r="I17" s="4"/>
      <c r="J17" s="4"/>
    </row>
    <row r="18" spans="2:10" ht="19.2" x14ac:dyDescent="0.25">
      <c r="B18" s="3"/>
      <c r="C18" s="4"/>
      <c r="D18" s="4"/>
      <c r="E18" s="4"/>
      <c r="F18" s="4"/>
      <c r="G18" s="4"/>
      <c r="H18" s="4"/>
      <c r="I18" s="4"/>
      <c r="J18" s="4"/>
    </row>
    <row r="19" spans="2:10" x14ac:dyDescent="0.25">
      <c r="B19" s="4"/>
      <c r="C19" s="4"/>
      <c r="D19" s="4"/>
      <c r="E19" s="4"/>
      <c r="F19" s="4"/>
      <c r="G19" s="4"/>
      <c r="H19" s="4"/>
      <c r="I19" s="4"/>
      <c r="J19" s="4"/>
    </row>
    <row r="20" spans="2:10" x14ac:dyDescent="0.25">
      <c r="B20" s="4" t="s">
        <v>46</v>
      </c>
      <c r="C20" s="4"/>
      <c r="D20" s="4"/>
      <c r="E20" s="4"/>
      <c r="F20" s="4"/>
      <c r="G20" s="4"/>
      <c r="H20" s="4"/>
      <c r="I20" s="4"/>
      <c r="J20" s="4"/>
    </row>
    <row r="21" spans="2:10" x14ac:dyDescent="0.25">
      <c r="B21" s="4"/>
      <c r="C21" s="4"/>
      <c r="D21" s="4"/>
      <c r="E21" s="4"/>
      <c r="F21" s="4"/>
      <c r="G21" s="4"/>
      <c r="H21" s="4"/>
      <c r="I21" s="4"/>
      <c r="J21" s="4"/>
    </row>
    <row r="22" spans="2:10" x14ac:dyDescent="0.25">
      <c r="B22" s="4" t="s">
        <v>72</v>
      </c>
      <c r="C22" s="4"/>
      <c r="D22" s="4"/>
      <c r="E22" s="4"/>
      <c r="F22" s="4"/>
      <c r="G22" s="4"/>
      <c r="H22" s="4"/>
      <c r="I22" s="4"/>
      <c r="J22" s="4"/>
    </row>
    <row r="23" spans="2:10" x14ac:dyDescent="0.25">
      <c r="B23" s="4"/>
      <c r="C23" s="5" t="s">
        <v>106</v>
      </c>
      <c r="D23" s="5" t="s">
        <v>110</v>
      </c>
      <c r="E23" s="5" t="s">
        <v>112</v>
      </c>
      <c r="F23" s="5" t="s">
        <v>107</v>
      </c>
      <c r="G23" s="5" t="s">
        <v>108</v>
      </c>
      <c r="H23" s="5" t="s">
        <v>113</v>
      </c>
      <c r="I23" s="4"/>
      <c r="J23" s="4"/>
    </row>
    <row r="24" spans="2:10" x14ac:dyDescent="0.25">
      <c r="B24" s="4" t="s">
        <v>0</v>
      </c>
      <c r="C24" s="5" t="s">
        <v>75</v>
      </c>
      <c r="D24" s="5" t="s">
        <v>60</v>
      </c>
      <c r="E24" s="5" t="s">
        <v>83</v>
      </c>
      <c r="F24" s="5" t="s">
        <v>84</v>
      </c>
      <c r="G24" s="5" t="s">
        <v>61</v>
      </c>
      <c r="H24" s="4" t="s">
        <v>85</v>
      </c>
      <c r="I24" s="4"/>
      <c r="J24" s="4"/>
    </row>
    <row r="25" spans="2:10" x14ac:dyDescent="0.25">
      <c r="B25" s="4" t="s">
        <v>28</v>
      </c>
      <c r="C25" s="10">
        <v>68.332956011511797</v>
      </c>
      <c r="D25" s="10">
        <v>38.25097114485655</v>
      </c>
      <c r="E25" s="10">
        <v>27.044594577266118</v>
      </c>
      <c r="F25" s="10">
        <v>25.284003799662571</v>
      </c>
      <c r="G25" s="10">
        <v>22.229670709512202</v>
      </c>
      <c r="H25" s="10">
        <v>19.09527290836785</v>
      </c>
      <c r="I25" s="4"/>
      <c r="J25" s="4"/>
    </row>
    <row r="26" spans="2:10" x14ac:dyDescent="0.25">
      <c r="B26" s="4" t="s">
        <v>29</v>
      </c>
      <c r="C26" s="10">
        <v>66.757259369255934</v>
      </c>
      <c r="D26" s="10">
        <v>39.40529284608769</v>
      </c>
      <c r="E26" s="10">
        <v>26.26108847897061</v>
      </c>
      <c r="F26" s="10">
        <v>24.576277862614507</v>
      </c>
      <c r="G26" s="10">
        <v>22.669756143768335</v>
      </c>
      <c r="H26" s="10">
        <v>18.738233645565451</v>
      </c>
      <c r="I26" s="4"/>
      <c r="J26" s="4"/>
    </row>
    <row r="27" spans="2:10" x14ac:dyDescent="0.25">
      <c r="B27" s="4" t="s">
        <v>30</v>
      </c>
      <c r="C27" s="10">
        <v>62.699486122998501</v>
      </c>
      <c r="D27" s="10">
        <v>39.515077473436847</v>
      </c>
      <c r="E27" s="10">
        <v>26.297111900077518</v>
      </c>
      <c r="F27" s="10">
        <v>24.296203588941463</v>
      </c>
      <c r="G27" s="10">
        <v>20.536536702999786</v>
      </c>
      <c r="H27" s="10">
        <v>19.736248179898656</v>
      </c>
      <c r="I27" s="4"/>
      <c r="J27" s="4"/>
    </row>
    <row r="28" spans="2:10" x14ac:dyDescent="0.25">
      <c r="B28" s="4" t="s">
        <v>31</v>
      </c>
      <c r="C28" s="10">
        <v>65.747106911301003</v>
      </c>
      <c r="D28" s="10">
        <v>40.05310978058769</v>
      </c>
      <c r="E28" s="10">
        <v>25.4592711638042</v>
      </c>
      <c r="F28" s="10">
        <v>26.176258184559217</v>
      </c>
      <c r="G28" s="10">
        <v>21.504938743451849</v>
      </c>
      <c r="H28" s="10">
        <v>20.295294520204209</v>
      </c>
      <c r="I28" s="4"/>
      <c r="J28" s="4"/>
    </row>
    <row r="29" spans="2:10" x14ac:dyDescent="0.25">
      <c r="B29" s="4" t="s">
        <v>32</v>
      </c>
      <c r="C29" s="10">
        <v>61.024750417527862</v>
      </c>
      <c r="D29" s="10">
        <v>35.61687814564209</v>
      </c>
      <c r="E29" s="10">
        <v>24.721972045207057</v>
      </c>
      <c r="F29" s="10">
        <v>25.360066265308109</v>
      </c>
      <c r="G29" s="10">
        <v>21.821381584632729</v>
      </c>
      <c r="H29" s="10">
        <v>22.031967873749565</v>
      </c>
      <c r="I29" s="4"/>
      <c r="J29" s="4"/>
    </row>
    <row r="30" spans="2:10" x14ac:dyDescent="0.25">
      <c r="B30" s="4" t="s">
        <v>33</v>
      </c>
      <c r="C30" s="10">
        <v>55.444237434422014</v>
      </c>
      <c r="D30" s="10">
        <v>36.401134492151648</v>
      </c>
      <c r="E30" s="10">
        <v>25.566756314675242</v>
      </c>
      <c r="F30" s="10">
        <v>24.033659095226696</v>
      </c>
      <c r="G30" s="10">
        <v>21.802055598050455</v>
      </c>
      <c r="H30" s="10">
        <v>22.945361428327907</v>
      </c>
      <c r="I30" s="4"/>
      <c r="J30" s="4"/>
    </row>
    <row r="31" spans="2:10" x14ac:dyDescent="0.25">
      <c r="B31" s="4" t="s">
        <v>34</v>
      </c>
      <c r="C31" s="10">
        <v>47.439488422065779</v>
      </c>
      <c r="D31" s="10">
        <v>33.518542162780051</v>
      </c>
      <c r="E31" s="10">
        <v>24.295258638937558</v>
      </c>
      <c r="F31" s="10">
        <v>21.983621442643155</v>
      </c>
      <c r="G31" s="10">
        <v>21.871641533066665</v>
      </c>
      <c r="H31" s="10">
        <v>22.795959348650015</v>
      </c>
      <c r="I31" s="4"/>
      <c r="J31" s="4"/>
    </row>
    <row r="32" spans="2:10" x14ac:dyDescent="0.25">
      <c r="B32" s="4" t="s">
        <v>35</v>
      </c>
      <c r="C32" s="10">
        <v>45.733187933323819</v>
      </c>
      <c r="D32" s="10">
        <v>36.43997903430337</v>
      </c>
      <c r="E32" s="10">
        <v>23.572989957739328</v>
      </c>
      <c r="F32" s="10">
        <v>21.69650804569358</v>
      </c>
      <c r="G32" s="10">
        <v>19.449370834738001</v>
      </c>
      <c r="H32" s="10">
        <v>22.914624722953764</v>
      </c>
      <c r="I32" s="4"/>
      <c r="J32" s="4"/>
    </row>
    <row r="33" spans="2:10" x14ac:dyDescent="0.25">
      <c r="B33" s="4" t="s">
        <v>36</v>
      </c>
      <c r="C33" s="10">
        <v>44.966712265436705</v>
      </c>
      <c r="D33" s="10">
        <v>34.37813255475595</v>
      </c>
      <c r="E33" s="10">
        <v>20.114638383108922</v>
      </c>
      <c r="F33" s="10">
        <v>20.315439631537078</v>
      </c>
      <c r="G33" s="10">
        <v>20.028217787620932</v>
      </c>
      <c r="H33" s="10">
        <v>21.406526564764587</v>
      </c>
      <c r="I33" s="4"/>
      <c r="J33" s="4"/>
    </row>
    <row r="34" spans="2:10" x14ac:dyDescent="0.25">
      <c r="B34" s="4" t="s">
        <v>37</v>
      </c>
      <c r="C34" s="10">
        <v>45.623766105048063</v>
      </c>
      <c r="D34" s="10">
        <v>34.178942589105084</v>
      </c>
      <c r="E34" s="10">
        <v>19.388279189484805</v>
      </c>
      <c r="F34" s="10">
        <v>19.103095742827879</v>
      </c>
      <c r="G34" s="10">
        <v>18.218953526484</v>
      </c>
      <c r="H34" s="10">
        <v>20.171369260774846</v>
      </c>
      <c r="I34" s="4"/>
      <c r="J34" s="4"/>
    </row>
    <row r="35" spans="2:10" x14ac:dyDescent="0.25">
      <c r="B35" s="4" t="s">
        <v>38</v>
      </c>
      <c r="C35" s="10">
        <v>42.616939616556962</v>
      </c>
      <c r="D35" s="10">
        <v>36.327872479330061</v>
      </c>
      <c r="E35" s="10">
        <v>18.245850292994774</v>
      </c>
      <c r="F35" s="10">
        <v>17.989920825781081</v>
      </c>
      <c r="G35" s="10">
        <v>18.359354494376419</v>
      </c>
      <c r="H35" s="10">
        <v>20.562157577668433</v>
      </c>
      <c r="I35" s="4"/>
      <c r="J35" s="4"/>
    </row>
    <row r="36" spans="2:10" x14ac:dyDescent="0.25">
      <c r="B36" s="4" t="s">
        <v>39</v>
      </c>
      <c r="C36" s="10">
        <v>39.421867298850181</v>
      </c>
      <c r="D36" s="10">
        <v>35.461983293361563</v>
      </c>
      <c r="E36" s="10">
        <v>17.396842178497746</v>
      </c>
      <c r="F36" s="10">
        <v>17.920979262566771</v>
      </c>
      <c r="G36" s="10">
        <v>16.713306159104413</v>
      </c>
      <c r="H36" s="10">
        <v>20.256659830231087</v>
      </c>
      <c r="I36" s="4"/>
      <c r="J36" s="4"/>
    </row>
    <row r="37" spans="2:10" x14ac:dyDescent="0.25">
      <c r="B37" s="4" t="s">
        <v>40</v>
      </c>
      <c r="C37" s="10">
        <v>37.062988165117027</v>
      </c>
      <c r="D37" s="10">
        <v>36.046817259105744</v>
      </c>
      <c r="E37" s="10">
        <v>17.022564183940201</v>
      </c>
      <c r="F37" s="10">
        <v>18.399613223452675</v>
      </c>
      <c r="G37" s="10">
        <v>17.150007400863611</v>
      </c>
      <c r="H37" s="10">
        <v>19.505039007085752</v>
      </c>
      <c r="I37" s="4"/>
      <c r="J37" s="4"/>
    </row>
    <row r="38" spans="2:10" x14ac:dyDescent="0.25">
      <c r="B38" s="4" t="s">
        <v>41</v>
      </c>
      <c r="C38" s="10">
        <v>34.637360770831677</v>
      </c>
      <c r="D38" s="10">
        <v>33.565940663560525</v>
      </c>
      <c r="E38" s="10">
        <v>16.178316994228037</v>
      </c>
      <c r="F38" s="10">
        <v>18.132472015909542</v>
      </c>
      <c r="G38" s="10">
        <v>16.243419658577139</v>
      </c>
      <c r="H38" s="10">
        <v>18.516355904745314</v>
      </c>
      <c r="I38" s="4"/>
      <c r="J38" s="4"/>
    </row>
    <row r="39" spans="2:10" x14ac:dyDescent="0.25">
      <c r="B39" s="4" t="s">
        <v>42</v>
      </c>
      <c r="C39" s="10">
        <v>33.48016211665265</v>
      </c>
      <c r="D39" s="10">
        <v>33.547487604536968</v>
      </c>
      <c r="E39" s="10">
        <v>15.925658999164582</v>
      </c>
      <c r="F39" s="10">
        <v>16.218393815547632</v>
      </c>
      <c r="G39" s="10">
        <v>15.684258043827201</v>
      </c>
      <c r="H39" s="10">
        <v>17.790140241588382</v>
      </c>
      <c r="I39" s="4"/>
      <c r="J39" s="4"/>
    </row>
    <row r="40" spans="2:10" x14ac:dyDescent="0.25">
      <c r="B40" s="4" t="s">
        <v>43</v>
      </c>
      <c r="C40" s="10">
        <v>31.323265160390633</v>
      </c>
      <c r="D40" s="10">
        <v>31.716121227222736</v>
      </c>
      <c r="E40" s="10">
        <v>14.346337379884298</v>
      </c>
      <c r="F40" s="10">
        <v>15.085423242560745</v>
      </c>
      <c r="G40" s="10">
        <v>15.832414911547742</v>
      </c>
      <c r="H40" s="10">
        <v>17.360272938698216</v>
      </c>
      <c r="I40" s="4"/>
      <c r="J40" s="4"/>
    </row>
    <row r="41" spans="2:10" x14ac:dyDescent="0.25">
      <c r="B41" s="4" t="s">
        <v>44</v>
      </c>
      <c r="C41" s="10">
        <v>29.351108614371704</v>
      </c>
      <c r="D41" s="10">
        <v>30.360532573754671</v>
      </c>
      <c r="E41" s="10">
        <v>12.679274587000679</v>
      </c>
      <c r="F41" s="10">
        <v>14.2163144393186</v>
      </c>
      <c r="G41" s="10">
        <v>14.963842529659138</v>
      </c>
      <c r="H41" s="10">
        <v>16.050695469553169</v>
      </c>
      <c r="I41" s="4"/>
      <c r="J41" s="4"/>
    </row>
    <row r="42" spans="2:10" x14ac:dyDescent="0.25">
      <c r="B42" s="4"/>
      <c r="C42" s="10"/>
      <c r="D42" s="10"/>
      <c r="E42" s="10"/>
      <c r="F42" s="10"/>
      <c r="G42" s="10"/>
      <c r="H42" s="10"/>
      <c r="I42" s="4"/>
      <c r="J42" s="4"/>
    </row>
    <row r="43" spans="2:10" x14ac:dyDescent="0.25">
      <c r="B43" s="4" t="s">
        <v>73</v>
      </c>
      <c r="C43" s="10"/>
      <c r="D43" s="10"/>
      <c r="E43" s="10"/>
      <c r="F43" s="10"/>
      <c r="G43" s="10"/>
      <c r="H43" s="10"/>
      <c r="I43" s="4"/>
      <c r="J43" s="4"/>
    </row>
    <row r="44" spans="2:10" x14ac:dyDescent="0.25">
      <c r="B44" s="4" t="s">
        <v>70</v>
      </c>
      <c r="C44" s="10"/>
      <c r="D44" s="10"/>
      <c r="E44" s="10"/>
      <c r="F44" s="10"/>
      <c r="G44" s="10"/>
      <c r="H44" s="10"/>
      <c r="I44" s="4"/>
      <c r="J44" s="4"/>
    </row>
    <row r="45" spans="2:10" x14ac:dyDescent="0.25">
      <c r="B45" s="4"/>
      <c r="C45" s="10"/>
      <c r="D45" s="10"/>
      <c r="E45" s="10"/>
      <c r="F45" s="10"/>
      <c r="G45" s="10"/>
      <c r="H45" s="10"/>
      <c r="I45" s="4"/>
      <c r="J45" s="4"/>
    </row>
    <row r="46" spans="2:10" x14ac:dyDescent="0.25">
      <c r="B46" s="4" t="s">
        <v>1</v>
      </c>
      <c r="C46" s="10"/>
      <c r="D46" s="10"/>
      <c r="E46" s="10"/>
      <c r="F46" s="10"/>
      <c r="G46" s="10"/>
      <c r="H46" s="10"/>
      <c r="I46" s="4"/>
      <c r="J46" s="4"/>
    </row>
    <row r="47" spans="2:10" x14ac:dyDescent="0.25">
      <c r="B47" s="4" t="s">
        <v>71</v>
      </c>
      <c r="C47" s="4"/>
      <c r="D47" s="4"/>
      <c r="E47" s="4"/>
      <c r="F47" s="4"/>
      <c r="G47" s="4"/>
      <c r="H47" s="4"/>
      <c r="I47" s="4"/>
      <c r="J47" s="4"/>
    </row>
    <row r="48" spans="2:10" x14ac:dyDescent="0.25">
      <c r="B48" s="4"/>
      <c r="C48" s="10"/>
      <c r="D48" s="10"/>
      <c r="E48" s="10"/>
      <c r="F48" s="10"/>
      <c r="G48" s="10"/>
      <c r="H48" s="10"/>
      <c r="I48" s="4"/>
      <c r="J48" s="4"/>
    </row>
  </sheetData>
  <sheetProtection selectLockedCells="1" selectUnlockedCells="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M48"/>
  <sheetViews>
    <sheetView workbookViewId="0">
      <selection activeCell="G2" sqref="G2"/>
    </sheetView>
  </sheetViews>
  <sheetFormatPr defaultColWidth="8.88671875" defaultRowHeight="13.2" x14ac:dyDescent="0.25"/>
  <cols>
    <col min="1" max="2" width="8.88671875" style="2"/>
    <col min="3" max="8" width="28.88671875" style="2" customWidth="1"/>
    <col min="9" max="9" width="8.88671875" style="2" customWidth="1"/>
    <col min="10" max="16384" width="8.88671875" style="2"/>
  </cols>
  <sheetData>
    <row r="1" spans="2:13" ht="19.2" x14ac:dyDescent="0.25">
      <c r="B1" s="1" t="s">
        <v>117</v>
      </c>
    </row>
    <row r="2" spans="2:13" ht="19.2" x14ac:dyDescent="0.25">
      <c r="B2" s="1"/>
    </row>
    <row r="3" spans="2:13" ht="19.2" x14ac:dyDescent="0.25">
      <c r="B3" s="3"/>
      <c r="C3" s="4"/>
      <c r="D3" s="4"/>
      <c r="E3" s="4"/>
      <c r="F3" s="4"/>
      <c r="G3" s="4"/>
      <c r="H3" s="4"/>
      <c r="I3" s="4"/>
      <c r="J3" s="4"/>
    </row>
    <row r="4" spans="2:13" ht="19.2" x14ac:dyDescent="0.25">
      <c r="B4" s="3"/>
      <c r="C4" s="4"/>
      <c r="D4" s="4"/>
      <c r="E4" s="4"/>
      <c r="F4" s="4"/>
      <c r="G4" s="4"/>
      <c r="H4" s="4"/>
      <c r="I4" s="4"/>
      <c r="J4" s="4"/>
    </row>
    <row r="5" spans="2:13" ht="19.2" x14ac:dyDescent="0.25">
      <c r="B5" s="3"/>
      <c r="C5" s="4"/>
      <c r="D5" s="4"/>
      <c r="E5" s="4"/>
      <c r="F5" s="4"/>
      <c r="G5" s="4"/>
      <c r="H5" s="4"/>
      <c r="I5" s="4"/>
      <c r="J5" s="4"/>
      <c r="M5" s="8"/>
    </row>
    <row r="6" spans="2:13" ht="19.2" x14ac:dyDescent="0.25">
      <c r="B6" s="3"/>
      <c r="C6" s="4"/>
      <c r="D6" s="4"/>
      <c r="E6" s="4"/>
      <c r="F6" s="4"/>
      <c r="G6" s="4"/>
      <c r="H6" s="4"/>
      <c r="I6" s="4"/>
      <c r="J6" s="4"/>
      <c r="M6" s="8" t="s">
        <v>45</v>
      </c>
    </row>
    <row r="7" spans="2:13" ht="19.2" x14ac:dyDescent="0.25">
      <c r="B7" s="3"/>
      <c r="C7" s="4"/>
      <c r="D7" s="4"/>
      <c r="E7" s="4"/>
      <c r="F7" s="4"/>
      <c r="G7" s="4"/>
      <c r="H7" s="4"/>
      <c r="I7" s="4"/>
      <c r="J7" s="4"/>
      <c r="M7" s="8"/>
    </row>
    <row r="8" spans="2:13" ht="19.2" x14ac:dyDescent="0.25">
      <c r="B8" s="3"/>
      <c r="C8" s="4"/>
      <c r="D8" s="4"/>
      <c r="E8" s="4"/>
      <c r="F8" s="4"/>
      <c r="G8" s="4"/>
      <c r="H8" s="4"/>
      <c r="I8" s="4"/>
      <c r="J8" s="4"/>
    </row>
    <row r="9" spans="2:13" ht="19.2" x14ac:dyDescent="0.25">
      <c r="B9" s="3"/>
      <c r="C9" s="4"/>
      <c r="D9" s="4"/>
      <c r="E9" s="4"/>
      <c r="F9" s="4"/>
      <c r="G9" s="4"/>
      <c r="H9" s="4"/>
      <c r="I9" s="4"/>
      <c r="J9" s="4"/>
    </row>
    <row r="10" spans="2:13" ht="19.2" x14ac:dyDescent="0.25">
      <c r="B10" s="3"/>
      <c r="C10" s="4"/>
      <c r="D10" s="4"/>
      <c r="E10" s="4"/>
      <c r="F10" s="4"/>
      <c r="G10" s="4"/>
      <c r="H10" s="4"/>
      <c r="I10" s="4"/>
      <c r="J10" s="4"/>
    </row>
    <row r="11" spans="2:13" ht="19.2" x14ac:dyDescent="0.25">
      <c r="B11" s="3"/>
      <c r="C11" s="4"/>
      <c r="D11" s="4"/>
      <c r="E11" s="4"/>
      <c r="F11" s="4"/>
      <c r="G11" s="4"/>
      <c r="H11" s="4"/>
      <c r="I11" s="4"/>
      <c r="J11" s="4"/>
    </row>
    <row r="12" spans="2:13" ht="19.2" x14ac:dyDescent="0.25">
      <c r="B12" s="3"/>
      <c r="C12" s="4"/>
      <c r="D12" s="4"/>
      <c r="E12" s="4"/>
      <c r="F12" s="4"/>
      <c r="G12" s="4"/>
      <c r="H12" s="4"/>
      <c r="I12" s="4"/>
      <c r="J12" s="4"/>
    </row>
    <row r="13" spans="2:13" ht="19.2" x14ac:dyDescent="0.25">
      <c r="B13" s="3"/>
      <c r="C13" s="4"/>
      <c r="D13" s="4"/>
      <c r="E13" s="4"/>
      <c r="F13" s="4"/>
      <c r="G13" s="4"/>
      <c r="H13" s="4"/>
      <c r="I13" s="4"/>
      <c r="J13" s="4"/>
    </row>
    <row r="14" spans="2:13" ht="19.2" x14ac:dyDescent="0.25">
      <c r="B14" s="3"/>
      <c r="C14" s="4"/>
      <c r="D14" s="4"/>
      <c r="E14" s="4"/>
      <c r="F14" s="4"/>
      <c r="G14" s="4"/>
      <c r="H14" s="4"/>
      <c r="I14" s="4"/>
      <c r="J14" s="4"/>
    </row>
    <row r="15" spans="2:13" ht="19.2" x14ac:dyDescent="0.25">
      <c r="B15" s="3"/>
      <c r="C15" s="4"/>
      <c r="D15" s="4"/>
      <c r="E15" s="4"/>
      <c r="F15" s="4"/>
      <c r="G15" s="4"/>
      <c r="H15" s="4"/>
      <c r="I15" s="4"/>
      <c r="J15" s="4"/>
    </row>
    <row r="16" spans="2:13" ht="19.2" x14ac:dyDescent="0.25">
      <c r="B16" s="3"/>
      <c r="C16" s="4"/>
      <c r="D16" s="4"/>
      <c r="E16" s="4"/>
      <c r="F16" s="4"/>
      <c r="G16" s="4"/>
      <c r="H16" s="4"/>
      <c r="I16" s="4"/>
      <c r="J16" s="4"/>
    </row>
    <row r="17" spans="2:10" ht="19.2" x14ac:dyDescent="0.25">
      <c r="B17" s="3"/>
      <c r="C17" s="4"/>
      <c r="D17" s="4"/>
      <c r="E17" s="4"/>
      <c r="F17" s="4"/>
      <c r="G17" s="4"/>
      <c r="H17" s="4"/>
      <c r="I17" s="4"/>
      <c r="J17" s="4"/>
    </row>
    <row r="18" spans="2:10" ht="19.2" x14ac:dyDescent="0.25">
      <c r="B18" s="3"/>
      <c r="C18" s="4"/>
      <c r="D18" s="4"/>
      <c r="E18" s="4"/>
      <c r="F18" s="4"/>
      <c r="G18" s="4"/>
      <c r="H18" s="4"/>
      <c r="I18" s="4"/>
      <c r="J18" s="4"/>
    </row>
    <row r="19" spans="2:10" x14ac:dyDescent="0.25">
      <c r="B19" s="4"/>
      <c r="C19" s="4"/>
      <c r="D19" s="4"/>
      <c r="E19" s="4"/>
      <c r="F19" s="4"/>
      <c r="G19" s="4"/>
      <c r="H19" s="4"/>
      <c r="I19" s="4"/>
      <c r="J19" s="4"/>
    </row>
    <row r="20" spans="2:10" x14ac:dyDescent="0.25">
      <c r="B20" s="4" t="s">
        <v>46</v>
      </c>
      <c r="C20" s="4"/>
      <c r="D20" s="4"/>
      <c r="E20" s="4"/>
      <c r="F20" s="4"/>
      <c r="G20" s="4"/>
      <c r="H20" s="4"/>
      <c r="I20" s="4"/>
      <c r="J20" s="4"/>
    </row>
    <row r="21" spans="2:10" x14ac:dyDescent="0.25">
      <c r="B21" s="4"/>
      <c r="C21" s="4"/>
      <c r="D21" s="4"/>
      <c r="E21" s="4"/>
      <c r="F21" s="4"/>
      <c r="G21" s="4"/>
      <c r="H21" s="4"/>
      <c r="I21" s="4"/>
      <c r="J21" s="4"/>
    </row>
    <row r="22" spans="2:10" x14ac:dyDescent="0.25">
      <c r="B22" s="4" t="s">
        <v>116</v>
      </c>
      <c r="C22" s="4"/>
      <c r="D22" s="4"/>
      <c r="E22" s="4"/>
      <c r="F22" s="4"/>
      <c r="G22" s="4"/>
      <c r="H22" s="4"/>
      <c r="I22" s="4"/>
      <c r="J22" s="4"/>
    </row>
    <row r="23" spans="2:10" x14ac:dyDescent="0.25">
      <c r="B23" s="4"/>
      <c r="C23" s="5" t="s">
        <v>106</v>
      </c>
      <c r="D23" s="5" t="s">
        <v>108</v>
      </c>
      <c r="E23" s="5" t="s">
        <v>107</v>
      </c>
      <c r="F23" s="5" t="s">
        <v>109</v>
      </c>
      <c r="G23" s="5" t="s">
        <v>110</v>
      </c>
      <c r="H23" s="5" t="s">
        <v>114</v>
      </c>
      <c r="I23" s="5"/>
      <c r="J23" s="4"/>
    </row>
    <row r="24" spans="2:10" x14ac:dyDescent="0.25">
      <c r="B24" s="4" t="s">
        <v>0</v>
      </c>
      <c r="C24" s="5" t="s">
        <v>75</v>
      </c>
      <c r="D24" s="5" t="s">
        <v>99</v>
      </c>
      <c r="E24" s="5" t="s">
        <v>100</v>
      </c>
      <c r="F24" s="5" t="s">
        <v>101</v>
      </c>
      <c r="G24" s="5" t="s">
        <v>102</v>
      </c>
      <c r="H24" s="4" t="s">
        <v>103</v>
      </c>
      <c r="I24" s="4"/>
      <c r="J24" s="4"/>
    </row>
    <row r="25" spans="2:10" x14ac:dyDescent="0.25">
      <c r="B25" s="4" t="s">
        <v>28</v>
      </c>
      <c r="C25" s="10">
        <v>25.704928475383682</v>
      </c>
      <c r="D25" s="10">
        <v>14.628935964253072</v>
      </c>
      <c r="E25" s="10">
        <v>14.305189477277615</v>
      </c>
      <c r="F25" s="10">
        <v>9.1064938755632205</v>
      </c>
      <c r="G25" s="10">
        <v>8.5276626727568861</v>
      </c>
      <c r="H25" s="12" t="s">
        <v>104</v>
      </c>
      <c r="I25" s="4"/>
      <c r="J25" s="4"/>
    </row>
    <row r="26" spans="2:10" x14ac:dyDescent="0.25">
      <c r="B26" s="4" t="s">
        <v>29</v>
      </c>
      <c r="C26" s="10">
        <v>24.681955402609326</v>
      </c>
      <c r="D26" s="10">
        <v>14.052831726150467</v>
      </c>
      <c r="E26" s="10">
        <v>14.021725306763129</v>
      </c>
      <c r="F26" s="10">
        <v>8.9418499090124506</v>
      </c>
      <c r="G26" s="12" t="s">
        <v>104</v>
      </c>
      <c r="H26" s="10">
        <v>8.7907104662761153</v>
      </c>
      <c r="I26" s="4"/>
      <c r="J26" s="4"/>
    </row>
    <row r="27" spans="2:10" x14ac:dyDescent="0.25">
      <c r="B27" s="4" t="s">
        <v>30</v>
      </c>
      <c r="C27" s="10">
        <v>23.609898073019639</v>
      </c>
      <c r="D27" s="10">
        <v>13.821785479277128</v>
      </c>
      <c r="E27" s="10">
        <v>13.709306620277795</v>
      </c>
      <c r="F27" s="10">
        <v>8.8837176426910087</v>
      </c>
      <c r="G27" s="12" t="s">
        <v>104</v>
      </c>
      <c r="H27" s="10">
        <v>8.3431530735384634</v>
      </c>
      <c r="I27" s="4"/>
      <c r="J27" s="4"/>
    </row>
    <row r="28" spans="2:10" x14ac:dyDescent="0.25">
      <c r="B28" s="4" t="s">
        <v>31</v>
      </c>
      <c r="C28" s="10">
        <v>23.256377921578615</v>
      </c>
      <c r="D28" s="10">
        <v>13.051579662843348</v>
      </c>
      <c r="E28" s="10">
        <v>13.724957471060405</v>
      </c>
      <c r="F28" s="10">
        <v>8.8548579316234726</v>
      </c>
      <c r="G28" s="12" t="s">
        <v>104</v>
      </c>
      <c r="H28" s="10">
        <v>8.8745480137341826</v>
      </c>
      <c r="I28" s="4"/>
      <c r="J28" s="4"/>
    </row>
    <row r="29" spans="2:10" x14ac:dyDescent="0.25">
      <c r="B29" s="4" t="s">
        <v>32</v>
      </c>
      <c r="C29" s="10">
        <v>22.265129617459007</v>
      </c>
      <c r="D29" s="10">
        <v>12.386427236795997</v>
      </c>
      <c r="E29" s="10">
        <v>13.25596742005188</v>
      </c>
      <c r="F29" s="10">
        <v>8.3944572569417009</v>
      </c>
      <c r="G29" s="12" t="s">
        <v>104</v>
      </c>
      <c r="H29" s="10">
        <v>8.2579492042928671</v>
      </c>
      <c r="I29" s="4"/>
      <c r="J29" s="4"/>
    </row>
    <row r="30" spans="2:10" x14ac:dyDescent="0.25">
      <c r="B30" s="4" t="s">
        <v>33</v>
      </c>
      <c r="C30" s="10">
        <v>21.771398084511429</v>
      </c>
      <c r="D30" s="10">
        <v>12.244493748596113</v>
      </c>
      <c r="E30" s="10">
        <v>13.073295198573621</v>
      </c>
      <c r="F30" s="12" t="s">
        <v>104</v>
      </c>
      <c r="G30" s="12">
        <v>8.543869725286978</v>
      </c>
      <c r="H30" s="10">
        <v>8.2769995676191002</v>
      </c>
      <c r="I30" s="4"/>
      <c r="J30" s="4"/>
    </row>
    <row r="31" spans="2:10" x14ac:dyDescent="0.25">
      <c r="B31" s="4" t="s">
        <v>34</v>
      </c>
      <c r="C31" s="10">
        <v>20.935324751449791</v>
      </c>
      <c r="D31" s="10">
        <v>12.178758491785995</v>
      </c>
      <c r="E31" s="10">
        <v>12.429868488322311</v>
      </c>
      <c r="F31" s="12" t="s">
        <v>104</v>
      </c>
      <c r="G31" s="10">
        <v>8.7751044354131</v>
      </c>
      <c r="H31" s="10">
        <v>8.1769633711914391</v>
      </c>
      <c r="I31" s="4"/>
      <c r="J31" s="4"/>
    </row>
    <row r="32" spans="2:10" x14ac:dyDescent="0.25">
      <c r="B32" s="4" t="s">
        <v>35</v>
      </c>
      <c r="C32" s="10">
        <v>19.702160837030231</v>
      </c>
      <c r="D32" s="10">
        <v>12.292704795274171</v>
      </c>
      <c r="E32" s="10">
        <v>11.952875186761194</v>
      </c>
      <c r="F32" s="10">
        <v>8.1017607511261716</v>
      </c>
      <c r="G32" s="10">
        <v>8.308350998033502</v>
      </c>
      <c r="H32" s="12" t="s">
        <v>104</v>
      </c>
      <c r="I32" s="4"/>
      <c r="J32" s="4"/>
    </row>
    <row r="33" spans="2:10" x14ac:dyDescent="0.25">
      <c r="B33" s="4" t="s">
        <v>36</v>
      </c>
      <c r="C33" s="10">
        <v>18.465652357546507</v>
      </c>
      <c r="D33" s="10">
        <v>11.751335355930147</v>
      </c>
      <c r="E33" s="10">
        <v>11.455910475911766</v>
      </c>
      <c r="F33" s="10">
        <v>8.0630060891760742</v>
      </c>
      <c r="G33" s="10">
        <v>8.4123025218669412</v>
      </c>
      <c r="H33" s="12" t="s">
        <v>104</v>
      </c>
      <c r="I33" s="4"/>
      <c r="J33" s="4"/>
    </row>
    <row r="34" spans="2:10" x14ac:dyDescent="0.25">
      <c r="B34" s="4" t="s">
        <v>37</v>
      </c>
      <c r="C34" s="10">
        <v>16.796083180097416</v>
      </c>
      <c r="D34" s="10">
        <v>11.498939680023991</v>
      </c>
      <c r="E34" s="10">
        <v>11.001322389100224</v>
      </c>
      <c r="F34" s="10">
        <v>7.9565598148038665</v>
      </c>
      <c r="G34" s="10">
        <v>8.0130229858672273</v>
      </c>
      <c r="H34" s="12" t="s">
        <v>104</v>
      </c>
      <c r="I34" s="4"/>
      <c r="J34" s="4"/>
    </row>
    <row r="35" spans="2:10" x14ac:dyDescent="0.25">
      <c r="B35" s="4" t="s">
        <v>38</v>
      </c>
      <c r="C35" s="10">
        <v>15.68182381817128</v>
      </c>
      <c r="D35" s="10">
        <v>10.742307763497942</v>
      </c>
      <c r="E35" s="10">
        <v>10.589197004700432</v>
      </c>
      <c r="F35" s="10">
        <v>7.617027993212945</v>
      </c>
      <c r="G35" s="10">
        <v>8.4220697727082694</v>
      </c>
      <c r="H35" s="12" t="s">
        <v>104</v>
      </c>
      <c r="I35" s="4"/>
      <c r="J35" s="4"/>
    </row>
    <row r="36" spans="2:10" x14ac:dyDescent="0.25">
      <c r="B36" s="4" t="s">
        <v>39</v>
      </c>
      <c r="C36" s="10">
        <v>14.678262367054279</v>
      </c>
      <c r="D36" s="10">
        <v>10.667776040042998</v>
      </c>
      <c r="E36" s="10">
        <v>10.075183700491479</v>
      </c>
      <c r="F36" s="10">
        <v>7.3881169011677486</v>
      </c>
      <c r="G36" s="10">
        <v>8.248648420703228</v>
      </c>
      <c r="H36" s="12" t="s">
        <v>104</v>
      </c>
      <c r="I36" s="4"/>
      <c r="J36" s="4"/>
    </row>
    <row r="37" spans="2:10" x14ac:dyDescent="0.25">
      <c r="B37" s="4" t="s">
        <v>40</v>
      </c>
      <c r="C37" s="10">
        <v>14.179789987850901</v>
      </c>
      <c r="D37" s="10">
        <v>10.370072592844998</v>
      </c>
      <c r="E37" s="10">
        <v>9.6199262875170373</v>
      </c>
      <c r="F37" s="12" t="s">
        <v>104</v>
      </c>
      <c r="G37" s="10">
        <v>8.3545388929882911</v>
      </c>
      <c r="H37" s="10">
        <v>7.190147239721556</v>
      </c>
      <c r="I37" s="4"/>
      <c r="J37" s="4"/>
    </row>
    <row r="38" spans="2:10" x14ac:dyDescent="0.25">
      <c r="B38" s="4" t="s">
        <v>41</v>
      </c>
      <c r="C38" s="10">
        <v>13.894914741347154</v>
      </c>
      <c r="D38" s="10">
        <v>10.352607329806732</v>
      </c>
      <c r="E38" s="10">
        <v>9.3861708474110497</v>
      </c>
      <c r="F38" s="10">
        <v>6.8517544217517248</v>
      </c>
      <c r="G38" s="10">
        <v>8.2156484640583685</v>
      </c>
      <c r="H38" s="12" t="s">
        <v>104</v>
      </c>
      <c r="I38" s="4"/>
      <c r="J38" s="4"/>
    </row>
    <row r="39" spans="2:10" x14ac:dyDescent="0.25">
      <c r="B39" s="4" t="s">
        <v>42</v>
      </c>
      <c r="C39" s="10">
        <v>13.390626164545605</v>
      </c>
      <c r="D39" s="10">
        <v>9.9316725255324858</v>
      </c>
      <c r="E39" s="10">
        <v>9.1611773397843752</v>
      </c>
      <c r="F39" s="10">
        <v>6.7315432086832718</v>
      </c>
      <c r="G39" s="10">
        <v>7.843959498849836</v>
      </c>
      <c r="H39" s="12" t="s">
        <v>104</v>
      </c>
      <c r="I39" s="4"/>
      <c r="J39" s="4"/>
    </row>
    <row r="40" spans="2:10" x14ac:dyDescent="0.25">
      <c r="B40" s="4" t="s">
        <v>43</v>
      </c>
      <c r="C40" s="10">
        <v>12.483959075904627</v>
      </c>
      <c r="D40" s="10">
        <v>9.6620991833862142</v>
      </c>
      <c r="E40" s="10">
        <v>8.606991228266514</v>
      </c>
      <c r="F40" s="10">
        <v>6.7219023503852631</v>
      </c>
      <c r="G40" s="10">
        <v>7.8347503891690717</v>
      </c>
      <c r="H40" s="12" t="s">
        <v>104</v>
      </c>
      <c r="I40" s="4"/>
      <c r="J40" s="4"/>
    </row>
    <row r="41" spans="2:10" x14ac:dyDescent="0.25">
      <c r="B41" s="4" t="s">
        <v>44</v>
      </c>
      <c r="C41" s="10">
        <v>11.643331644241929</v>
      </c>
      <c r="D41" s="10">
        <v>9.3232370773977937</v>
      </c>
      <c r="E41" s="10">
        <v>8.0457344720946775</v>
      </c>
      <c r="F41" s="10">
        <v>6.5600926453886297</v>
      </c>
      <c r="G41" s="10">
        <v>7.646312978621685</v>
      </c>
      <c r="H41" s="12" t="s">
        <v>104</v>
      </c>
      <c r="I41" s="4"/>
      <c r="J41" s="4"/>
    </row>
    <row r="42" spans="2:10" x14ac:dyDescent="0.25">
      <c r="B42" s="4"/>
      <c r="C42" s="10"/>
      <c r="D42" s="10"/>
      <c r="E42" s="10"/>
      <c r="F42" s="10"/>
      <c r="G42" s="10"/>
      <c r="H42" s="10"/>
      <c r="I42" s="4"/>
      <c r="J42" s="4"/>
    </row>
    <row r="43" spans="2:10" x14ac:dyDescent="0.25">
      <c r="B43" s="4" t="s">
        <v>73</v>
      </c>
      <c r="C43" s="10"/>
      <c r="D43" s="10"/>
      <c r="E43" s="10"/>
      <c r="F43" s="10"/>
      <c r="G43" s="10"/>
      <c r="H43" s="10"/>
      <c r="I43" s="4"/>
      <c r="J43" s="4"/>
    </row>
    <row r="44" spans="2:10" x14ac:dyDescent="0.25">
      <c r="B44" s="4" t="s">
        <v>70</v>
      </c>
      <c r="C44" s="10"/>
      <c r="D44" s="10"/>
      <c r="E44" s="10"/>
      <c r="F44" s="10"/>
      <c r="G44" s="10"/>
      <c r="H44" s="10"/>
      <c r="I44" s="4"/>
      <c r="J44" s="4"/>
    </row>
    <row r="45" spans="2:10" x14ac:dyDescent="0.25">
      <c r="B45" s="4"/>
      <c r="C45" s="10"/>
      <c r="D45" s="10"/>
      <c r="E45" s="10"/>
      <c r="F45" s="10"/>
      <c r="G45" s="10"/>
      <c r="H45" s="10"/>
      <c r="I45" s="4"/>
      <c r="J45" s="4"/>
    </row>
    <row r="46" spans="2:10" x14ac:dyDescent="0.25">
      <c r="B46" s="4" t="s">
        <v>1</v>
      </c>
      <c r="C46" s="10"/>
      <c r="D46" s="10"/>
      <c r="E46" s="10"/>
      <c r="F46" s="10"/>
      <c r="G46" s="10"/>
      <c r="H46" s="10"/>
      <c r="I46" s="4"/>
      <c r="J46" s="4"/>
    </row>
    <row r="47" spans="2:10" x14ac:dyDescent="0.25">
      <c r="B47" s="4" t="s">
        <v>71</v>
      </c>
      <c r="C47" s="4"/>
      <c r="D47" s="4"/>
      <c r="E47" s="4"/>
      <c r="F47" s="4"/>
      <c r="G47" s="4"/>
      <c r="H47" s="4"/>
      <c r="I47" s="4"/>
      <c r="J47" s="4"/>
    </row>
    <row r="48" spans="2:10" x14ac:dyDescent="0.25">
      <c r="B48" s="4"/>
      <c r="C48" s="10"/>
      <c r="D48" s="10"/>
      <c r="E48" s="10"/>
      <c r="F48" s="10"/>
      <c r="G48" s="10"/>
      <c r="H48" s="10"/>
      <c r="I48" s="4"/>
      <c r="J48" s="4"/>
    </row>
  </sheetData>
  <sheetProtection selectLockedCells="1" selectUnlockedCells="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M48"/>
  <sheetViews>
    <sheetView workbookViewId="0">
      <selection activeCell="G1" sqref="G1"/>
    </sheetView>
  </sheetViews>
  <sheetFormatPr defaultColWidth="8.88671875" defaultRowHeight="13.2" x14ac:dyDescent="0.25"/>
  <cols>
    <col min="1" max="2" width="8.88671875" style="2"/>
    <col min="3" max="7" width="28.88671875" style="2" customWidth="1"/>
    <col min="8" max="8" width="38.88671875" style="2" customWidth="1"/>
    <col min="9" max="9" width="40.33203125" style="2" bestFit="1" customWidth="1"/>
    <col min="10" max="16384" width="8.88671875" style="2"/>
  </cols>
  <sheetData>
    <row r="1" spans="2:13" ht="19.2" x14ac:dyDescent="0.25">
      <c r="B1" s="1" t="s">
        <v>89</v>
      </c>
    </row>
    <row r="2" spans="2:13" ht="19.2" x14ac:dyDescent="0.25">
      <c r="B2" s="1"/>
    </row>
    <row r="3" spans="2:13" ht="19.2" x14ac:dyDescent="0.25">
      <c r="B3" s="3"/>
      <c r="C3" s="4"/>
      <c r="D3" s="4"/>
      <c r="E3" s="4"/>
      <c r="F3" s="4"/>
      <c r="G3" s="4"/>
      <c r="H3" s="4"/>
      <c r="I3" s="4"/>
      <c r="J3" s="4"/>
    </row>
    <row r="4" spans="2:13" ht="19.2" x14ac:dyDescent="0.25">
      <c r="B4" s="3"/>
      <c r="C4" s="4"/>
      <c r="D4" s="4"/>
      <c r="E4" s="4"/>
      <c r="F4" s="4"/>
      <c r="G4" s="4"/>
      <c r="H4" s="4"/>
      <c r="I4" s="4"/>
      <c r="J4" s="4"/>
    </row>
    <row r="5" spans="2:13" ht="19.2" x14ac:dyDescent="0.25">
      <c r="B5" s="3"/>
      <c r="C5" s="4"/>
      <c r="D5" s="4"/>
      <c r="E5" s="4"/>
      <c r="F5" s="4"/>
      <c r="G5" s="4"/>
      <c r="H5" s="4"/>
      <c r="I5" s="4"/>
      <c r="J5" s="4"/>
      <c r="M5" s="8"/>
    </row>
    <row r="6" spans="2:13" ht="19.2" x14ac:dyDescent="0.25">
      <c r="B6" s="3"/>
      <c r="C6" s="4"/>
      <c r="D6" s="4"/>
      <c r="E6" s="4"/>
      <c r="F6" s="4"/>
      <c r="G6" s="4"/>
      <c r="H6" s="4"/>
      <c r="I6" s="4"/>
      <c r="J6" s="4"/>
      <c r="M6" s="8" t="s">
        <v>45</v>
      </c>
    </row>
    <row r="7" spans="2:13" ht="19.2" x14ac:dyDescent="0.25">
      <c r="B7" s="3"/>
      <c r="C7" s="4"/>
      <c r="D7" s="4"/>
      <c r="E7" s="4"/>
      <c r="F7" s="4"/>
      <c r="G7" s="4"/>
      <c r="H7" s="4"/>
      <c r="I7" s="4"/>
      <c r="J7" s="4"/>
      <c r="M7" s="8"/>
    </row>
    <row r="8" spans="2:13" ht="19.2" x14ac:dyDescent="0.25">
      <c r="B8" s="3"/>
      <c r="C8" s="4"/>
      <c r="D8" s="4"/>
      <c r="E8" s="4"/>
      <c r="F8" s="4"/>
      <c r="G8" s="4"/>
      <c r="H8" s="4"/>
      <c r="I8" s="4"/>
      <c r="J8" s="4"/>
    </row>
    <row r="9" spans="2:13" ht="19.2" x14ac:dyDescent="0.25">
      <c r="B9" s="3"/>
      <c r="C9" s="4"/>
      <c r="D9" s="4"/>
      <c r="E9" s="4"/>
      <c r="F9" s="4"/>
      <c r="G9" s="4"/>
      <c r="H9" s="4"/>
      <c r="I9" s="4"/>
      <c r="J9" s="4"/>
    </row>
    <row r="10" spans="2:13" ht="19.2" x14ac:dyDescent="0.25">
      <c r="B10" s="3"/>
      <c r="C10" s="4"/>
      <c r="D10" s="4"/>
      <c r="E10" s="4"/>
      <c r="F10" s="4"/>
      <c r="G10" s="4"/>
      <c r="H10" s="4"/>
      <c r="I10" s="4"/>
      <c r="J10" s="4"/>
    </row>
    <row r="11" spans="2:13" ht="19.2" x14ac:dyDescent="0.25">
      <c r="B11" s="3"/>
      <c r="C11" s="4"/>
      <c r="D11" s="4"/>
      <c r="E11" s="4"/>
      <c r="F11" s="4"/>
      <c r="G11" s="4"/>
      <c r="H11" s="4"/>
      <c r="I11" s="4"/>
      <c r="J11" s="4"/>
    </row>
    <row r="12" spans="2:13" ht="19.2" x14ac:dyDescent="0.25">
      <c r="B12" s="3"/>
      <c r="C12" s="4"/>
      <c r="D12" s="4"/>
      <c r="E12" s="4"/>
      <c r="F12" s="4"/>
      <c r="G12" s="4"/>
      <c r="H12" s="4"/>
      <c r="I12" s="4"/>
      <c r="J12" s="4"/>
    </row>
    <row r="13" spans="2:13" ht="19.2" x14ac:dyDescent="0.25">
      <c r="B13" s="3"/>
      <c r="C13" s="4"/>
      <c r="D13" s="4"/>
      <c r="E13" s="4"/>
      <c r="F13" s="4"/>
      <c r="G13" s="4"/>
      <c r="H13" s="4"/>
      <c r="I13" s="4"/>
      <c r="J13" s="4"/>
    </row>
    <row r="14" spans="2:13" ht="19.2" x14ac:dyDescent="0.25">
      <c r="B14" s="3"/>
      <c r="C14" s="4"/>
      <c r="D14" s="4"/>
      <c r="E14" s="4"/>
      <c r="F14" s="4"/>
      <c r="G14" s="4"/>
      <c r="H14" s="4"/>
      <c r="I14" s="4"/>
      <c r="J14" s="4"/>
    </row>
    <row r="15" spans="2:13" ht="19.2" x14ac:dyDescent="0.25">
      <c r="B15" s="3"/>
      <c r="C15" s="4"/>
      <c r="D15" s="4"/>
      <c r="E15" s="4"/>
      <c r="F15" s="4"/>
      <c r="G15" s="4"/>
      <c r="H15" s="4"/>
      <c r="I15" s="4"/>
      <c r="J15" s="4"/>
    </row>
    <row r="16" spans="2:13" ht="19.2" x14ac:dyDescent="0.25">
      <c r="B16" s="3"/>
      <c r="C16" s="4"/>
      <c r="D16" s="4"/>
      <c r="E16" s="4"/>
      <c r="F16" s="4"/>
      <c r="G16" s="4"/>
      <c r="H16" s="4"/>
      <c r="I16" s="4"/>
      <c r="J16" s="4"/>
    </row>
    <row r="17" spans="2:10" ht="19.2" x14ac:dyDescent="0.25">
      <c r="B17" s="3"/>
      <c r="C17" s="4"/>
      <c r="D17" s="4"/>
      <c r="E17" s="4"/>
      <c r="F17" s="4"/>
      <c r="G17" s="4"/>
      <c r="H17" s="4"/>
      <c r="I17" s="4"/>
      <c r="J17" s="4"/>
    </row>
    <row r="18" spans="2:10" ht="19.2" x14ac:dyDescent="0.25">
      <c r="B18" s="3"/>
      <c r="C18" s="4"/>
      <c r="D18" s="4"/>
      <c r="E18" s="4"/>
      <c r="F18" s="4"/>
      <c r="G18" s="4"/>
      <c r="H18" s="4"/>
      <c r="I18" s="4"/>
      <c r="J18" s="4"/>
    </row>
    <row r="19" spans="2:10" x14ac:dyDescent="0.25">
      <c r="B19" s="4"/>
      <c r="C19" s="4"/>
      <c r="D19" s="4"/>
      <c r="E19" s="4"/>
      <c r="F19" s="4"/>
      <c r="G19" s="4"/>
      <c r="H19" s="4"/>
      <c r="I19" s="4"/>
      <c r="J19" s="4"/>
    </row>
    <row r="20" spans="2:10" x14ac:dyDescent="0.25">
      <c r="B20" s="4" t="s">
        <v>88</v>
      </c>
      <c r="C20" s="4"/>
      <c r="D20" s="4"/>
      <c r="E20" s="4"/>
      <c r="F20" s="4"/>
      <c r="G20" s="4"/>
      <c r="H20" s="4"/>
      <c r="I20" s="4"/>
      <c r="J20" s="4"/>
    </row>
    <row r="21" spans="2:10" x14ac:dyDescent="0.25">
      <c r="B21" s="4"/>
      <c r="C21" s="4"/>
      <c r="D21" s="4"/>
      <c r="E21" s="4"/>
      <c r="F21" s="4"/>
      <c r="G21" s="4"/>
      <c r="H21" s="4"/>
      <c r="I21" s="4"/>
      <c r="J21" s="4"/>
    </row>
    <row r="22" spans="2:10" x14ac:dyDescent="0.25">
      <c r="B22" s="4" t="s">
        <v>72</v>
      </c>
      <c r="C22" s="4"/>
      <c r="D22" s="4"/>
      <c r="E22" s="4"/>
      <c r="F22" s="4"/>
      <c r="G22" s="4"/>
      <c r="H22" s="4"/>
      <c r="I22" s="4"/>
      <c r="J22" s="4"/>
    </row>
    <row r="23" spans="2:10" x14ac:dyDescent="0.25">
      <c r="B23" s="4"/>
      <c r="C23" s="54" t="s">
        <v>106</v>
      </c>
      <c r="D23" s="54" t="s">
        <v>110</v>
      </c>
      <c r="E23" s="54" t="s">
        <v>108</v>
      </c>
      <c r="F23" s="54" t="s">
        <v>111</v>
      </c>
      <c r="G23" s="54" t="s">
        <v>112</v>
      </c>
      <c r="H23" s="54" t="s">
        <v>107</v>
      </c>
      <c r="I23" s="54" t="s">
        <v>113</v>
      </c>
      <c r="J23" s="4"/>
    </row>
    <row r="24" spans="2:10" x14ac:dyDescent="0.25">
      <c r="B24" s="4" t="s">
        <v>0</v>
      </c>
      <c r="C24" s="5" t="s">
        <v>75</v>
      </c>
      <c r="D24" s="5" t="s">
        <v>60</v>
      </c>
      <c r="E24" s="5" t="s">
        <v>61</v>
      </c>
      <c r="F24" s="5" t="s">
        <v>90</v>
      </c>
      <c r="G24" s="5" t="s">
        <v>78</v>
      </c>
      <c r="H24" s="5" t="s">
        <v>84</v>
      </c>
      <c r="I24" s="5" t="s">
        <v>85</v>
      </c>
      <c r="J24" s="4"/>
    </row>
    <row r="25" spans="2:10" x14ac:dyDescent="0.25">
      <c r="B25" s="4" t="s">
        <v>28</v>
      </c>
      <c r="C25" s="10">
        <v>7042.8260718139354</v>
      </c>
      <c r="D25" s="10">
        <v>4501.2514086604597</v>
      </c>
      <c r="E25" s="10">
        <v>3224.9445126851565</v>
      </c>
      <c r="F25" s="10">
        <v>3125.4649878753885</v>
      </c>
      <c r="G25" s="10">
        <v>3035.5639412190976</v>
      </c>
      <c r="H25" s="10">
        <v>2712.5639585204062</v>
      </c>
      <c r="I25" s="10">
        <v>1847.5291475942327</v>
      </c>
      <c r="J25" s="4"/>
    </row>
    <row r="26" spans="2:10" x14ac:dyDescent="0.25">
      <c r="B26" s="4" t="s">
        <v>29</v>
      </c>
      <c r="C26" s="10">
        <v>7245.6921890916456</v>
      </c>
      <c r="D26" s="10">
        <v>4837.7259807254432</v>
      </c>
      <c r="E26" s="10">
        <v>3468.5693961007746</v>
      </c>
      <c r="F26" s="10">
        <v>3316.8792722724247</v>
      </c>
      <c r="G26" s="10">
        <v>3018.5071172197891</v>
      </c>
      <c r="H26" s="10">
        <v>2755.6042055366579</v>
      </c>
      <c r="I26" s="10">
        <v>1919.9863952868418</v>
      </c>
      <c r="J26" s="4"/>
    </row>
    <row r="27" spans="2:10" x14ac:dyDescent="0.25">
      <c r="B27" s="4" t="s">
        <v>30</v>
      </c>
      <c r="C27" s="10">
        <v>7066.2679540749059</v>
      </c>
      <c r="D27" s="10">
        <v>4988.3669605471823</v>
      </c>
      <c r="E27" s="10">
        <v>3273.2629650430072</v>
      </c>
      <c r="F27" s="10">
        <v>3160.9305652776443</v>
      </c>
      <c r="G27" s="10">
        <v>3178.4178897796728</v>
      </c>
      <c r="H27" s="10">
        <v>2882.6538796210434</v>
      </c>
      <c r="I27" s="10">
        <v>2144.880710788022</v>
      </c>
      <c r="J27" s="4"/>
    </row>
    <row r="28" spans="2:10" x14ac:dyDescent="0.25">
      <c r="B28" s="4" t="s">
        <v>31</v>
      </c>
      <c r="C28" s="10">
        <v>7757.0089566922461</v>
      </c>
      <c r="D28" s="10">
        <v>5349.8780697815855</v>
      </c>
      <c r="E28" s="10">
        <v>3586.9087249616246</v>
      </c>
      <c r="F28" s="10">
        <v>2962.6004971741418</v>
      </c>
      <c r="G28" s="10">
        <v>3274.6903241197674</v>
      </c>
      <c r="H28" s="10">
        <v>3270.8315945006661</v>
      </c>
      <c r="I28" s="10">
        <v>2380.3793432486414</v>
      </c>
      <c r="J28" s="4"/>
    </row>
    <row r="29" spans="2:10" x14ac:dyDescent="0.25">
      <c r="B29" s="4" t="s">
        <v>32</v>
      </c>
      <c r="C29" s="10">
        <v>7491.0214242501188</v>
      </c>
      <c r="D29" s="10">
        <v>5009.2374724310057</v>
      </c>
      <c r="E29" s="10">
        <v>3688.2551749242825</v>
      </c>
      <c r="F29" s="10">
        <v>2619.4147918216936</v>
      </c>
      <c r="G29" s="10">
        <v>3377.0112552069054</v>
      </c>
      <c r="H29" s="10">
        <v>3406.6639991545981</v>
      </c>
      <c r="I29" s="10">
        <v>2760.2109192079392</v>
      </c>
      <c r="J29" s="4"/>
    </row>
    <row r="30" spans="2:10" x14ac:dyDescent="0.25">
      <c r="B30" s="4" t="s">
        <v>33</v>
      </c>
      <c r="C30" s="10">
        <v>7052.6482492689265</v>
      </c>
      <c r="D30" s="10">
        <v>5414.8058849591225</v>
      </c>
      <c r="E30" s="10">
        <v>3812.1984252994566</v>
      </c>
      <c r="F30" s="10">
        <v>2515.2032577185432</v>
      </c>
      <c r="G30" s="10">
        <v>3567.0700659257063</v>
      </c>
      <c r="H30" s="10">
        <v>3373.0761571430835</v>
      </c>
      <c r="I30" s="10">
        <v>3060.7477720380266</v>
      </c>
      <c r="J30" s="4"/>
    </row>
    <row r="31" spans="2:10" x14ac:dyDescent="0.25">
      <c r="B31" s="4" t="s">
        <v>34</v>
      </c>
      <c r="C31" s="10">
        <v>6327.1390840226895</v>
      </c>
      <c r="D31" s="10">
        <v>5152.5048717668333</v>
      </c>
      <c r="E31" s="10">
        <v>4057.2787741986431</v>
      </c>
      <c r="F31" s="10">
        <v>2722.0817739203608</v>
      </c>
      <c r="G31" s="10">
        <v>3535.1595717656151</v>
      </c>
      <c r="H31" s="10">
        <v>3135.8335483252326</v>
      </c>
      <c r="I31" s="10">
        <v>3134.8473948066016</v>
      </c>
      <c r="J31" s="4"/>
    </row>
    <row r="32" spans="2:10" x14ac:dyDescent="0.25">
      <c r="B32" s="4" t="s">
        <v>35</v>
      </c>
      <c r="C32" s="10">
        <v>6341.3496987796107</v>
      </c>
      <c r="D32" s="10">
        <v>5820.1169264109412</v>
      </c>
      <c r="E32" s="10">
        <v>3717.2715254034324</v>
      </c>
      <c r="F32" s="10">
        <v>2852.6074623836357</v>
      </c>
      <c r="G32" s="10">
        <v>3480.7038642532248</v>
      </c>
      <c r="H32" s="10">
        <v>3180.1803853304295</v>
      </c>
      <c r="I32" s="10">
        <v>3234.4352112755232</v>
      </c>
      <c r="J32" s="4"/>
    </row>
    <row r="33" spans="2:10" x14ac:dyDescent="0.25">
      <c r="B33" s="4" t="s">
        <v>36</v>
      </c>
      <c r="C33" s="10">
        <v>6529.591708625785</v>
      </c>
      <c r="D33" s="10">
        <v>5724.9769197555715</v>
      </c>
      <c r="E33" s="10">
        <v>3931.7062508354034</v>
      </c>
      <c r="F33" s="10">
        <v>3073.5706802645873</v>
      </c>
      <c r="G33" s="10">
        <v>3145.2739335823026</v>
      </c>
      <c r="H33" s="10">
        <v>3098.2827762533821</v>
      </c>
      <c r="I33" s="10">
        <v>3122.2548201207292</v>
      </c>
      <c r="J33" s="4"/>
    </row>
    <row r="34" spans="2:10" x14ac:dyDescent="0.25">
      <c r="B34" s="4" t="s">
        <v>37</v>
      </c>
      <c r="C34" s="10">
        <v>6914.1941751077711</v>
      </c>
      <c r="D34" s="10">
        <v>5951.3942518051308</v>
      </c>
      <c r="E34" s="10">
        <v>3585.8288522026728</v>
      </c>
      <c r="F34" s="10">
        <v>2972.8749224821963</v>
      </c>
      <c r="G34" s="10">
        <v>3144.5425605020191</v>
      </c>
      <c r="H34" s="10">
        <v>2985.5079790216005</v>
      </c>
      <c r="I34" s="10">
        <v>3124.6313163423642</v>
      </c>
      <c r="J34" s="4"/>
    </row>
    <row r="35" spans="2:10" x14ac:dyDescent="0.25">
      <c r="B35" s="4" t="s">
        <v>38</v>
      </c>
      <c r="C35" s="10">
        <v>6811.8001704999424</v>
      </c>
      <c r="D35" s="10">
        <v>6659.6737092061949</v>
      </c>
      <c r="E35" s="10">
        <v>3771.9853628047845</v>
      </c>
      <c r="F35" s="10">
        <v>3019.6221288053785</v>
      </c>
      <c r="G35" s="10">
        <v>3160.8631751367711</v>
      </c>
      <c r="H35" s="10">
        <v>2983.976167242703</v>
      </c>
      <c r="I35" s="10">
        <v>3353.0907631955574</v>
      </c>
      <c r="J35" s="4"/>
    </row>
    <row r="36" spans="2:10" x14ac:dyDescent="0.25">
      <c r="B36" s="4" t="s">
        <v>39</v>
      </c>
      <c r="C36" s="10">
        <v>6534.8368506027418</v>
      </c>
      <c r="D36" s="10">
        <v>6727.8218626358603</v>
      </c>
      <c r="E36" s="10">
        <v>3534.6466922052336</v>
      </c>
      <c r="F36" s="10">
        <v>2732.2593015907787</v>
      </c>
      <c r="G36" s="10">
        <v>3105.117349455893</v>
      </c>
      <c r="H36" s="10">
        <v>3062.6462828726412</v>
      </c>
      <c r="I36" s="10">
        <v>3461.6831304206348</v>
      </c>
      <c r="J36" s="4"/>
    </row>
    <row r="37" spans="2:10" x14ac:dyDescent="0.25">
      <c r="B37" s="4" t="s">
        <v>40</v>
      </c>
      <c r="C37" s="10">
        <v>6410.0379878071917</v>
      </c>
      <c r="D37" s="10">
        <v>7183.6886902419001</v>
      </c>
      <c r="E37" s="10">
        <v>3783.1232720675298</v>
      </c>
      <c r="F37" s="10">
        <v>2701.7965000811387</v>
      </c>
      <c r="G37" s="10">
        <v>3175.2401698201711</v>
      </c>
      <c r="H37" s="10">
        <v>3351.0370297451541</v>
      </c>
      <c r="I37" s="10">
        <v>3496.0042739081341</v>
      </c>
      <c r="J37" s="4"/>
    </row>
    <row r="38" spans="2:10" x14ac:dyDescent="0.25">
      <c r="B38" s="4" t="s">
        <v>41</v>
      </c>
      <c r="C38" s="10">
        <v>6172.6247607367659</v>
      </c>
      <c r="D38" s="10">
        <v>6920.0079165192819</v>
      </c>
      <c r="E38" s="10">
        <v>3709.785955003345</v>
      </c>
      <c r="F38" s="10">
        <v>2113.690336878266</v>
      </c>
      <c r="G38" s="10">
        <v>3087.4049956139115</v>
      </c>
      <c r="H38" s="10">
        <v>3467.9085287187754</v>
      </c>
      <c r="I38" s="10">
        <v>3467.1858886036039</v>
      </c>
      <c r="J38" s="4"/>
    </row>
    <row r="39" spans="2:10" x14ac:dyDescent="0.25">
      <c r="B39" s="4" t="s">
        <v>42</v>
      </c>
      <c r="C39" s="10">
        <v>6436.4232684591043</v>
      </c>
      <c r="D39" s="10">
        <v>7199.4425715656171</v>
      </c>
      <c r="E39" s="10">
        <v>3778.2485230692878</v>
      </c>
      <c r="F39" s="10">
        <v>1691.9010838289162</v>
      </c>
      <c r="G39" s="10">
        <v>3267.857518087375</v>
      </c>
      <c r="H39" s="10">
        <v>3239.0025303402676</v>
      </c>
      <c r="I39" s="10">
        <v>3398.520935464182</v>
      </c>
      <c r="J39" s="4"/>
    </row>
    <row r="40" spans="2:10" x14ac:dyDescent="0.25">
      <c r="B40" s="4" t="s">
        <v>43</v>
      </c>
      <c r="C40" s="10">
        <v>6321.947614356056</v>
      </c>
      <c r="D40" s="10">
        <v>7103.9337674708831</v>
      </c>
      <c r="E40" s="10">
        <v>3989.5858836805205</v>
      </c>
      <c r="F40" s="10">
        <v>1253.2035043486196</v>
      </c>
      <c r="G40" s="10">
        <v>3081.8406509593387</v>
      </c>
      <c r="H40" s="10">
        <v>3159.0344623637538</v>
      </c>
      <c r="I40" s="10">
        <v>3472.9575958334221</v>
      </c>
      <c r="J40" s="4"/>
    </row>
    <row r="41" spans="2:10" x14ac:dyDescent="0.25">
      <c r="B41" s="4" t="s">
        <v>44</v>
      </c>
      <c r="C41" s="10">
        <v>6222.6802764684298</v>
      </c>
      <c r="D41" s="10">
        <v>7103.2311649893281</v>
      </c>
      <c r="E41" s="10">
        <v>3884.1291324863873</v>
      </c>
      <c r="F41" s="10">
        <v>1395.631120428656</v>
      </c>
      <c r="G41" s="10">
        <v>2880.2066970013084</v>
      </c>
      <c r="H41" s="10">
        <v>3070.7155344622961</v>
      </c>
      <c r="I41" s="10">
        <v>3375.6511209034702</v>
      </c>
      <c r="J41" s="4"/>
    </row>
    <row r="42" spans="2:10" x14ac:dyDescent="0.25">
      <c r="B42" s="4"/>
      <c r="C42" s="10"/>
      <c r="D42" s="10"/>
      <c r="E42" s="10"/>
      <c r="F42" s="10"/>
      <c r="G42" s="10"/>
      <c r="H42" s="10"/>
      <c r="I42" s="4"/>
      <c r="J42" s="4"/>
    </row>
    <row r="43" spans="2:10" x14ac:dyDescent="0.25">
      <c r="B43" s="4" t="s">
        <v>73</v>
      </c>
      <c r="C43" s="10"/>
      <c r="D43" s="10"/>
      <c r="E43" s="10"/>
      <c r="F43" s="10"/>
      <c r="G43" s="10"/>
      <c r="H43" s="10"/>
      <c r="I43" s="4"/>
      <c r="J43" s="4"/>
    </row>
    <row r="44" spans="2:10" x14ac:dyDescent="0.25">
      <c r="B44" s="4" t="s">
        <v>70</v>
      </c>
      <c r="C44" s="10"/>
      <c r="D44" s="10"/>
      <c r="E44" s="10"/>
      <c r="F44" s="10"/>
      <c r="G44" s="10"/>
      <c r="H44" s="10"/>
      <c r="I44" s="4"/>
      <c r="J44" s="4"/>
    </row>
    <row r="45" spans="2:10" x14ac:dyDescent="0.25">
      <c r="B45" s="4"/>
      <c r="C45" s="10"/>
      <c r="D45" s="10"/>
      <c r="E45" s="10"/>
      <c r="F45" s="10"/>
      <c r="G45" s="10"/>
      <c r="H45" s="10"/>
      <c r="I45" s="4"/>
      <c r="J45" s="4"/>
    </row>
    <row r="46" spans="2:10" x14ac:dyDescent="0.25">
      <c r="B46" s="4" t="s">
        <v>1</v>
      </c>
      <c r="C46" s="10"/>
      <c r="D46" s="10"/>
      <c r="E46" s="10"/>
      <c r="F46" s="10"/>
      <c r="G46" s="10"/>
      <c r="H46" s="10"/>
      <c r="I46" s="4"/>
      <c r="J46" s="4"/>
    </row>
    <row r="47" spans="2:10" x14ac:dyDescent="0.25">
      <c r="B47" s="4" t="s">
        <v>71</v>
      </c>
      <c r="C47" s="4"/>
      <c r="D47" s="4"/>
      <c r="E47" s="4"/>
      <c r="F47" s="4"/>
      <c r="G47" s="4"/>
      <c r="H47" s="4"/>
      <c r="I47" s="4"/>
      <c r="J47" s="4"/>
    </row>
    <row r="48" spans="2:10" x14ac:dyDescent="0.25">
      <c r="B48" s="4"/>
      <c r="C48" s="10"/>
      <c r="D48" s="10"/>
      <c r="E48" s="10"/>
      <c r="F48" s="10"/>
      <c r="G48" s="10"/>
      <c r="H48" s="10"/>
      <c r="I48" s="4"/>
      <c r="J48" s="4"/>
    </row>
  </sheetData>
  <sheetProtection selectLockedCells="1" selectUnlockedCells="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M48"/>
  <sheetViews>
    <sheetView zoomScaleNormal="100" workbookViewId="0">
      <selection activeCell="G2" sqref="G2"/>
    </sheetView>
  </sheetViews>
  <sheetFormatPr defaultColWidth="8.88671875" defaultRowHeight="13.2" x14ac:dyDescent="0.25"/>
  <cols>
    <col min="1" max="2" width="8.88671875" style="2"/>
    <col min="3" max="7" width="28.88671875" style="2" customWidth="1"/>
    <col min="8" max="8" width="38.88671875" style="2" customWidth="1"/>
    <col min="9" max="9" width="40.33203125" style="2" bestFit="1" customWidth="1"/>
    <col min="10" max="16384" width="8.88671875" style="2"/>
  </cols>
  <sheetData>
    <row r="1" spans="2:13" ht="19.2" x14ac:dyDescent="0.25">
      <c r="B1" s="1" t="s">
        <v>118</v>
      </c>
    </row>
    <row r="2" spans="2:13" ht="19.2" x14ac:dyDescent="0.25">
      <c r="B2" s="1"/>
    </row>
    <row r="3" spans="2:13" ht="19.2" x14ac:dyDescent="0.25">
      <c r="B3" s="3"/>
      <c r="C3" s="4"/>
      <c r="D3" s="4"/>
      <c r="E3" s="4"/>
      <c r="F3" s="4"/>
      <c r="G3" s="4"/>
      <c r="H3" s="4"/>
      <c r="I3" s="4"/>
      <c r="J3" s="4"/>
    </row>
    <row r="4" spans="2:13" ht="19.2" x14ac:dyDescent="0.25">
      <c r="B4" s="3"/>
      <c r="C4" s="4"/>
      <c r="D4" s="4"/>
      <c r="E4" s="4"/>
      <c r="F4" s="4"/>
      <c r="G4" s="4"/>
      <c r="H4" s="4"/>
      <c r="I4" s="4"/>
      <c r="J4" s="4"/>
    </row>
    <row r="5" spans="2:13" ht="19.2" x14ac:dyDescent="0.25">
      <c r="B5" s="3"/>
      <c r="C5" s="4"/>
      <c r="D5" s="4"/>
      <c r="E5" s="4"/>
      <c r="F5" s="4"/>
      <c r="G5" s="4"/>
      <c r="H5" s="4"/>
      <c r="I5" s="4"/>
      <c r="J5" s="4"/>
      <c r="M5" s="8"/>
    </row>
    <row r="6" spans="2:13" ht="19.2" x14ac:dyDescent="0.25">
      <c r="B6" s="3"/>
      <c r="C6" s="4"/>
      <c r="D6" s="4"/>
      <c r="E6" s="4"/>
      <c r="F6" s="4"/>
      <c r="G6" s="4"/>
      <c r="H6" s="4"/>
      <c r="I6" s="4"/>
      <c r="J6" s="4"/>
      <c r="M6" s="8" t="s">
        <v>45</v>
      </c>
    </row>
    <row r="7" spans="2:13" ht="19.2" x14ac:dyDescent="0.25">
      <c r="B7" s="3"/>
      <c r="C7" s="4"/>
      <c r="D7" s="4"/>
      <c r="E7" s="4"/>
      <c r="F7" s="4"/>
      <c r="G7" s="4"/>
      <c r="H7" s="4"/>
      <c r="I7" s="4"/>
      <c r="J7" s="4"/>
      <c r="M7" s="8"/>
    </row>
    <row r="8" spans="2:13" ht="19.2" x14ac:dyDescent="0.25">
      <c r="B8" s="3"/>
      <c r="C8" s="4"/>
      <c r="D8" s="4"/>
      <c r="E8" s="4"/>
      <c r="F8" s="4"/>
      <c r="G8" s="4"/>
      <c r="H8" s="4"/>
      <c r="I8" s="4"/>
      <c r="J8" s="4"/>
    </row>
    <row r="9" spans="2:13" ht="19.2" x14ac:dyDescent="0.25">
      <c r="B9" s="3"/>
      <c r="C9" s="4"/>
      <c r="D9" s="4"/>
      <c r="E9" s="4"/>
      <c r="F9" s="4"/>
      <c r="G9" s="4"/>
      <c r="H9" s="4"/>
      <c r="I9" s="4"/>
      <c r="J9" s="4"/>
    </row>
    <row r="10" spans="2:13" ht="19.2" x14ac:dyDescent="0.25">
      <c r="B10" s="3"/>
      <c r="C10" s="4"/>
      <c r="D10" s="4"/>
      <c r="E10" s="4"/>
      <c r="F10" s="4"/>
      <c r="G10" s="4"/>
      <c r="H10" s="4"/>
      <c r="I10" s="4"/>
      <c r="J10" s="4"/>
    </row>
    <row r="11" spans="2:13" ht="19.2" x14ac:dyDescent="0.25">
      <c r="B11" s="3"/>
      <c r="C11" s="4"/>
      <c r="D11" s="4"/>
      <c r="E11" s="4"/>
      <c r="F11" s="4"/>
      <c r="G11" s="4"/>
      <c r="H11" s="4"/>
      <c r="I11" s="4"/>
      <c r="J11" s="4"/>
    </row>
    <row r="12" spans="2:13" ht="19.2" x14ac:dyDescent="0.25">
      <c r="B12" s="3"/>
      <c r="C12" s="4"/>
      <c r="D12" s="4"/>
      <c r="E12" s="4"/>
      <c r="F12" s="4"/>
      <c r="G12" s="4"/>
      <c r="H12" s="4"/>
      <c r="I12" s="4"/>
      <c r="J12" s="4"/>
    </row>
    <row r="13" spans="2:13" ht="19.2" x14ac:dyDescent="0.25">
      <c r="B13" s="3"/>
      <c r="C13" s="4"/>
      <c r="D13" s="4"/>
      <c r="E13" s="4"/>
      <c r="F13" s="4"/>
      <c r="G13" s="4"/>
      <c r="H13" s="4"/>
      <c r="I13" s="4"/>
      <c r="J13" s="4"/>
    </row>
    <row r="14" spans="2:13" ht="19.2" x14ac:dyDescent="0.25">
      <c r="B14" s="3"/>
      <c r="C14" s="4"/>
      <c r="D14" s="4"/>
      <c r="E14" s="4"/>
      <c r="F14" s="4"/>
      <c r="G14" s="4"/>
      <c r="H14" s="4"/>
      <c r="I14" s="4"/>
      <c r="J14" s="4"/>
    </row>
    <row r="15" spans="2:13" ht="19.2" x14ac:dyDescent="0.25">
      <c r="B15" s="3"/>
      <c r="C15" s="4"/>
      <c r="D15" s="4"/>
      <c r="E15" s="4"/>
      <c r="F15" s="4"/>
      <c r="G15" s="4"/>
      <c r="H15" s="4"/>
      <c r="I15" s="4"/>
      <c r="J15" s="4"/>
    </row>
    <row r="16" spans="2:13" ht="19.2" x14ac:dyDescent="0.25">
      <c r="B16" s="3"/>
      <c r="C16" s="4"/>
      <c r="D16" s="4"/>
      <c r="E16" s="4"/>
      <c r="F16" s="4"/>
      <c r="G16" s="4"/>
      <c r="H16" s="4"/>
      <c r="I16" s="4"/>
      <c r="J16" s="4"/>
    </row>
    <row r="17" spans="2:10" ht="19.2" x14ac:dyDescent="0.25">
      <c r="B17" s="3"/>
      <c r="C17" s="4"/>
      <c r="D17" s="4"/>
      <c r="E17" s="4"/>
      <c r="F17" s="4"/>
      <c r="G17" s="4"/>
      <c r="H17" s="4"/>
      <c r="I17" s="4"/>
      <c r="J17" s="4"/>
    </row>
    <row r="18" spans="2:10" ht="19.2" x14ac:dyDescent="0.25">
      <c r="B18" s="3"/>
      <c r="C18" s="4"/>
      <c r="D18" s="4"/>
      <c r="E18" s="4"/>
      <c r="F18" s="4"/>
      <c r="G18" s="4"/>
      <c r="H18" s="4"/>
      <c r="I18" s="4"/>
      <c r="J18" s="4"/>
    </row>
    <row r="19" spans="2:10" x14ac:dyDescent="0.25">
      <c r="B19" s="4"/>
      <c r="C19" s="4"/>
      <c r="D19" s="4"/>
      <c r="E19" s="4"/>
      <c r="F19" s="4"/>
      <c r="G19" s="4"/>
      <c r="H19" s="4"/>
      <c r="I19" s="4"/>
      <c r="J19" s="4"/>
    </row>
    <row r="20" spans="2:10" x14ac:dyDescent="0.25">
      <c r="B20" s="4" t="s">
        <v>88</v>
      </c>
      <c r="C20" s="4"/>
      <c r="D20" s="4"/>
      <c r="E20" s="4"/>
      <c r="F20" s="4"/>
      <c r="G20" s="4"/>
      <c r="H20" s="4"/>
      <c r="I20" s="4"/>
      <c r="J20" s="4"/>
    </row>
    <row r="21" spans="2:10" x14ac:dyDescent="0.25">
      <c r="B21" s="4"/>
      <c r="C21" s="4"/>
      <c r="D21" s="4"/>
      <c r="E21" s="4"/>
      <c r="F21" s="4"/>
      <c r="G21" s="4"/>
      <c r="H21" s="4"/>
      <c r="I21" s="4"/>
      <c r="J21" s="4"/>
    </row>
    <row r="22" spans="2:10" x14ac:dyDescent="0.25">
      <c r="B22" s="4" t="s">
        <v>116</v>
      </c>
      <c r="C22" s="4"/>
      <c r="D22" s="4"/>
      <c r="E22" s="4"/>
      <c r="F22" s="4"/>
      <c r="G22" s="4"/>
      <c r="H22" s="4"/>
      <c r="I22" s="4"/>
      <c r="J22" s="4"/>
    </row>
    <row r="23" spans="2:10" x14ac:dyDescent="0.25">
      <c r="B23" s="4"/>
      <c r="C23" s="54" t="s">
        <v>106</v>
      </c>
      <c r="D23" s="54" t="s">
        <v>107</v>
      </c>
      <c r="E23" s="54" t="s">
        <v>108</v>
      </c>
      <c r="F23" s="54" t="s">
        <v>109</v>
      </c>
      <c r="G23" s="54" t="s">
        <v>110</v>
      </c>
      <c r="H23" s="4"/>
      <c r="I23" s="4"/>
      <c r="J23" s="4"/>
    </row>
    <row r="24" spans="2:10" x14ac:dyDescent="0.25">
      <c r="B24" s="4" t="s">
        <v>0</v>
      </c>
      <c r="C24" s="5" t="s">
        <v>105</v>
      </c>
      <c r="D24" s="5" t="s">
        <v>100</v>
      </c>
      <c r="E24" s="5" t="s">
        <v>99</v>
      </c>
      <c r="F24" s="5" t="s">
        <v>101</v>
      </c>
      <c r="G24" s="5" t="s">
        <v>102</v>
      </c>
      <c r="H24" s="5"/>
      <c r="I24" s="5"/>
      <c r="J24" s="4"/>
    </row>
    <row r="25" spans="2:10" x14ac:dyDescent="0.25">
      <c r="B25" s="4" t="s">
        <v>28</v>
      </c>
      <c r="C25" s="10">
        <v>59635.71</v>
      </c>
      <c r="D25" s="10">
        <v>33292.85</v>
      </c>
      <c r="E25" s="10">
        <v>24718.11</v>
      </c>
      <c r="F25" s="10">
        <v>17112.18</v>
      </c>
      <c r="G25" s="10">
        <v>15501.58</v>
      </c>
      <c r="H25" s="10"/>
      <c r="I25" s="10"/>
      <c r="J25" s="4"/>
    </row>
    <row r="26" spans="2:10" x14ac:dyDescent="0.25">
      <c r="B26" s="4" t="s">
        <v>29</v>
      </c>
      <c r="C26" s="10">
        <v>58894.04</v>
      </c>
      <c r="D26" s="10">
        <v>33592.339999999997</v>
      </c>
      <c r="E26" s="10">
        <v>24189.8</v>
      </c>
      <c r="F26" s="10">
        <v>17186.060000000001</v>
      </c>
      <c r="G26" s="10">
        <v>15903.91</v>
      </c>
      <c r="H26" s="10"/>
      <c r="I26" s="10"/>
      <c r="J26" s="4"/>
    </row>
    <row r="27" spans="2:10" x14ac:dyDescent="0.25">
      <c r="B27" s="4" t="s">
        <v>30</v>
      </c>
      <c r="C27" s="10">
        <v>57803.45</v>
      </c>
      <c r="D27" s="10">
        <v>33586.82</v>
      </c>
      <c r="E27" s="10">
        <v>24245.19</v>
      </c>
      <c r="F27" s="10">
        <v>17356.62</v>
      </c>
      <c r="G27" s="10">
        <v>15415.06</v>
      </c>
      <c r="H27" s="10"/>
      <c r="I27" s="10"/>
      <c r="J27" s="4"/>
    </row>
    <row r="28" spans="2:10" x14ac:dyDescent="0.25">
      <c r="B28" s="4" t="s">
        <v>31</v>
      </c>
      <c r="C28" s="10">
        <v>58376.55</v>
      </c>
      <c r="D28" s="10">
        <v>34617.17</v>
      </c>
      <c r="E28" s="10">
        <v>23423.03</v>
      </c>
      <c r="F28" s="10">
        <v>17512.599999999999</v>
      </c>
      <c r="G28" s="10">
        <v>15820.41</v>
      </c>
      <c r="H28" s="10"/>
      <c r="I28" s="10"/>
      <c r="J28" s="4"/>
    </row>
    <row r="29" spans="2:10" x14ac:dyDescent="0.25">
      <c r="B29" s="4" t="s">
        <v>32</v>
      </c>
      <c r="C29" s="10">
        <v>57634.71</v>
      </c>
      <c r="D29" s="10">
        <v>34517.769999999997</v>
      </c>
      <c r="E29" s="10">
        <v>22784.19</v>
      </c>
      <c r="F29" s="10">
        <v>17084.77</v>
      </c>
      <c r="G29" s="10">
        <v>16407.400000000001</v>
      </c>
      <c r="H29" s="10"/>
      <c r="I29" s="10"/>
      <c r="J29" s="4"/>
    </row>
    <row r="30" spans="2:10" x14ac:dyDescent="0.25">
      <c r="B30" s="4" t="s">
        <v>33</v>
      </c>
      <c r="C30" s="10">
        <v>58395.4</v>
      </c>
      <c r="D30" s="10">
        <v>34771.56</v>
      </c>
      <c r="E30" s="10">
        <v>23022.03</v>
      </c>
      <c r="F30" s="10">
        <v>17132.89</v>
      </c>
      <c r="G30" s="10">
        <v>17232.91</v>
      </c>
      <c r="H30" s="10"/>
      <c r="I30" s="10"/>
      <c r="J30" s="4"/>
    </row>
    <row r="31" spans="2:10" x14ac:dyDescent="0.25">
      <c r="B31" s="4" t="s">
        <v>34</v>
      </c>
      <c r="C31" s="10">
        <v>57713.39</v>
      </c>
      <c r="D31" s="10">
        <v>34195.019999999997</v>
      </c>
      <c r="E31" s="10">
        <v>23293.95</v>
      </c>
      <c r="F31" s="10">
        <v>17178.349999999999</v>
      </c>
      <c r="G31" s="10">
        <v>18020.740000000002</v>
      </c>
      <c r="H31" s="10"/>
      <c r="I31" s="10"/>
      <c r="J31" s="4"/>
    </row>
    <row r="32" spans="2:10" x14ac:dyDescent="0.25">
      <c r="B32" s="4" t="s">
        <v>35</v>
      </c>
      <c r="C32" s="10">
        <v>55718.58</v>
      </c>
      <c r="D32" s="10">
        <v>33326.129999999997</v>
      </c>
      <c r="E32" s="10">
        <v>24005.9</v>
      </c>
      <c r="F32" s="10">
        <v>17658.61</v>
      </c>
      <c r="G32" s="10">
        <v>17342.810000000001</v>
      </c>
      <c r="H32" s="10"/>
      <c r="I32" s="10"/>
      <c r="J32" s="4"/>
    </row>
    <row r="33" spans="2:10" x14ac:dyDescent="0.25">
      <c r="B33" s="4" t="s">
        <v>36</v>
      </c>
      <c r="C33" s="10">
        <v>53746.83</v>
      </c>
      <c r="D33" s="10">
        <v>32887.879999999997</v>
      </c>
      <c r="E33" s="10">
        <v>23473.42</v>
      </c>
      <c r="F33" s="10">
        <v>18094.11</v>
      </c>
      <c r="G33" s="10">
        <v>17916.13</v>
      </c>
      <c r="H33" s="10"/>
      <c r="I33" s="10"/>
      <c r="J33" s="4"/>
    </row>
    <row r="34" spans="2:10" x14ac:dyDescent="0.25">
      <c r="B34" s="4" t="s">
        <v>37</v>
      </c>
      <c r="C34" s="10">
        <v>50378.39</v>
      </c>
      <c r="D34" s="10">
        <v>32087.97</v>
      </c>
      <c r="E34" s="10">
        <v>23521.14</v>
      </c>
      <c r="F34" s="10">
        <v>18192.21</v>
      </c>
      <c r="G34" s="10">
        <v>17628.23</v>
      </c>
      <c r="H34" s="10"/>
      <c r="I34" s="10"/>
      <c r="J34" s="4"/>
    </row>
    <row r="35" spans="2:10" x14ac:dyDescent="0.25">
      <c r="B35" s="4" t="s">
        <v>38</v>
      </c>
      <c r="C35" s="10">
        <v>48486.12</v>
      </c>
      <c r="D35" s="10">
        <v>31709.64</v>
      </c>
      <c r="E35" s="10">
        <v>22513.95</v>
      </c>
      <c r="F35" s="10">
        <v>17858.07</v>
      </c>
      <c r="G35" s="10">
        <v>19039.93</v>
      </c>
      <c r="H35" s="10"/>
      <c r="I35" s="10"/>
      <c r="J35" s="4"/>
    </row>
    <row r="36" spans="2:10" x14ac:dyDescent="0.25">
      <c r="B36" s="4" t="s">
        <v>39</v>
      </c>
      <c r="C36" s="10">
        <v>46395.71</v>
      </c>
      <c r="D36" s="10">
        <v>30677.62</v>
      </c>
      <c r="E36" s="10">
        <v>22919.35</v>
      </c>
      <c r="F36" s="10">
        <v>17599.23</v>
      </c>
      <c r="G36" s="10">
        <v>19154.36</v>
      </c>
      <c r="H36" s="10"/>
      <c r="I36" s="10"/>
      <c r="J36" s="4"/>
    </row>
    <row r="37" spans="2:10" x14ac:dyDescent="0.25">
      <c r="B37" s="4" t="s">
        <v>40</v>
      </c>
      <c r="C37" s="10">
        <v>45725.65</v>
      </c>
      <c r="D37" s="10">
        <v>29773.7</v>
      </c>
      <c r="E37" s="10">
        <v>22693.73</v>
      </c>
      <c r="F37" s="10">
        <v>17296.13</v>
      </c>
      <c r="G37" s="10">
        <v>18864.21</v>
      </c>
      <c r="H37" s="10"/>
      <c r="I37" s="10"/>
      <c r="J37" s="4"/>
    </row>
    <row r="38" spans="2:10" x14ac:dyDescent="0.25">
      <c r="B38" s="4" t="s">
        <v>41</v>
      </c>
      <c r="C38" s="10">
        <v>45813.63</v>
      </c>
      <c r="D38" s="10">
        <v>29819.71</v>
      </c>
      <c r="E38" s="10">
        <v>22962.31</v>
      </c>
      <c r="F38" s="10">
        <v>17063.650000000001</v>
      </c>
      <c r="G38" s="10">
        <v>19973.38</v>
      </c>
      <c r="H38" s="10"/>
      <c r="I38" s="10"/>
      <c r="J38" s="4"/>
    </row>
    <row r="39" spans="2:10" x14ac:dyDescent="0.25">
      <c r="B39" s="4" t="s">
        <v>42</v>
      </c>
      <c r="C39" s="10">
        <v>44940.02</v>
      </c>
      <c r="D39" s="10">
        <v>30021.74</v>
      </c>
      <c r="E39" s="10">
        <v>22303.68</v>
      </c>
      <c r="F39" s="10">
        <v>15044.87</v>
      </c>
      <c r="G39" s="10">
        <v>17146.72</v>
      </c>
      <c r="H39" s="10"/>
      <c r="I39" s="10"/>
      <c r="J39" s="4"/>
    </row>
    <row r="40" spans="2:10" x14ac:dyDescent="0.25">
      <c r="B40" s="4" t="s">
        <v>43</v>
      </c>
      <c r="C40" s="10">
        <v>42783.44</v>
      </c>
      <c r="D40" s="10">
        <v>28946.959999999999</v>
      </c>
      <c r="E40" s="10">
        <v>21984.34</v>
      </c>
      <c r="F40" s="10">
        <v>17292.759999999998</v>
      </c>
      <c r="G40" s="10">
        <v>20121.2</v>
      </c>
      <c r="H40" s="10"/>
      <c r="I40" s="10"/>
      <c r="J40" s="4"/>
    </row>
    <row r="41" spans="2:10" x14ac:dyDescent="0.25">
      <c r="B41" s="4" t="s">
        <v>44</v>
      </c>
      <c r="C41" s="10">
        <v>40590.28</v>
      </c>
      <c r="D41" s="10">
        <v>27779.200000000001</v>
      </c>
      <c r="E41" s="10">
        <v>21660.45</v>
      </c>
      <c r="F41" s="10">
        <v>20102.8</v>
      </c>
      <c r="G41" s="10">
        <v>17296.740000000002</v>
      </c>
      <c r="H41" s="10"/>
      <c r="I41" s="10"/>
      <c r="J41" s="4"/>
    </row>
    <row r="42" spans="2:10" x14ac:dyDescent="0.25">
      <c r="B42" s="4"/>
      <c r="C42" s="10"/>
      <c r="D42" s="10"/>
      <c r="E42" s="10"/>
      <c r="F42" s="10"/>
      <c r="G42" s="10"/>
      <c r="H42" s="10"/>
      <c r="I42" s="4"/>
      <c r="J42" s="4"/>
    </row>
    <row r="43" spans="2:10" x14ac:dyDescent="0.25">
      <c r="B43" s="4" t="s">
        <v>73</v>
      </c>
      <c r="C43" s="10"/>
      <c r="D43" s="10"/>
      <c r="E43" s="10"/>
      <c r="F43" s="10"/>
      <c r="G43" s="10"/>
      <c r="H43" s="10"/>
      <c r="I43" s="4"/>
      <c r="J43" s="4"/>
    </row>
    <row r="44" spans="2:10" x14ac:dyDescent="0.25">
      <c r="B44" s="4" t="s">
        <v>70</v>
      </c>
      <c r="C44" s="10"/>
      <c r="D44" s="10"/>
      <c r="E44" s="10"/>
      <c r="F44" s="10"/>
      <c r="G44" s="10"/>
      <c r="H44" s="10"/>
      <c r="I44" s="4"/>
      <c r="J44" s="4"/>
    </row>
    <row r="45" spans="2:10" x14ac:dyDescent="0.25">
      <c r="B45" s="4"/>
      <c r="C45" s="10"/>
      <c r="D45" s="10"/>
      <c r="E45" s="10"/>
      <c r="F45" s="10"/>
      <c r="G45" s="10"/>
      <c r="H45" s="10"/>
      <c r="I45" s="4"/>
      <c r="J45" s="4"/>
    </row>
    <row r="46" spans="2:10" x14ac:dyDescent="0.25">
      <c r="B46" s="4" t="s">
        <v>1</v>
      </c>
      <c r="C46" s="10"/>
      <c r="D46" s="10"/>
      <c r="E46" s="10"/>
      <c r="F46" s="10"/>
      <c r="G46" s="10"/>
      <c r="H46" s="10"/>
      <c r="I46" s="4"/>
      <c r="J46" s="4"/>
    </row>
    <row r="47" spans="2:10" x14ac:dyDescent="0.25">
      <c r="B47" s="4" t="s">
        <v>71</v>
      </c>
      <c r="C47" s="4"/>
      <c r="D47" s="4"/>
      <c r="E47" s="4"/>
      <c r="F47" s="4"/>
      <c r="G47" s="4"/>
      <c r="H47" s="4"/>
      <c r="I47" s="4"/>
      <c r="J47" s="4"/>
    </row>
    <row r="48" spans="2:10" x14ac:dyDescent="0.25">
      <c r="B48" s="4"/>
      <c r="C48" s="10"/>
      <c r="D48" s="10"/>
      <c r="E48" s="10"/>
      <c r="F48" s="10"/>
      <c r="G48" s="10"/>
      <c r="H48" s="10"/>
      <c r="I48" s="4"/>
      <c r="J48" s="4"/>
    </row>
  </sheetData>
  <sheetProtection selectLockedCells="1" selectUnlockedCell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Notes</vt:lpstr>
      <vt:lpstr>Comparison ASR</vt:lpstr>
      <vt:lpstr>Māori ASR</vt:lpstr>
      <vt:lpstr>Non-Māori ASR</vt:lpstr>
      <vt:lpstr>Māori YLL</vt:lpstr>
      <vt:lpstr>Non-Māori YLL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Perks</dc:creator>
  <cp:lastModifiedBy>Li-Chia Yeh</cp:lastModifiedBy>
  <cp:lastPrinted>2018-08-09T20:38:20Z</cp:lastPrinted>
  <dcterms:created xsi:type="dcterms:W3CDTF">2017-03-05T22:29:50Z</dcterms:created>
  <dcterms:modified xsi:type="dcterms:W3CDTF">2019-08-05T22:43:57Z</dcterms:modified>
</cp:coreProperties>
</file>