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3 Health status\"/>
    </mc:Choice>
  </mc:AlternateContent>
  <xr:revisionPtr revIDLastSave="0" documentId="13_ncr:1_{2EFDB002-0F7A-4E00-8C87-899C7F154A1F}" xr6:coauthVersionLast="41" xr6:coauthVersionMax="41" xr10:uidLastSave="{00000000-0000-0000-0000-000000000000}"/>
  <bookViews>
    <workbookView xWindow="-108" yWindow="-108" windowWidth="20376" windowHeight="12240" tabRatio="739" xr2:uid="{00000000-000D-0000-FFFF-FFFF00000000}"/>
  </bookViews>
  <sheets>
    <sheet name="Notes" sheetId="21" r:id="rId1"/>
    <sheet name="Mortality by ethnicity" sheetId="13" r:id="rId2"/>
    <sheet name="Mortality by eth &amp; sex" sheetId="16" r:id="rId3"/>
  </sheets>
  <externalReferences>
    <externalReference r:id="rId4"/>
  </externalReferences>
  <definedNames>
    <definedName name="_Toc258933388" localSheetId="0">Notes!#REF!</definedName>
    <definedName name="abc">[1]DataAnnualUpdate!$L:$R</definedName>
    <definedName name="ethnicdata" localSheetId="2">#REF!</definedName>
    <definedName name="ethnicdata">#REF!</definedName>
    <definedName name="f" localSheetId="2">#REF!</definedName>
    <definedName name="f">#REF!</definedName>
    <definedName name="joinhistrefresh" localSheetId="2">#REF!</definedName>
    <definedName name="joinhistrefresh">#REF!</definedName>
    <definedName name="_xlnm.Print_Area" localSheetId="2">'Mortality by eth &amp; sex'!$A$1:$R$66</definedName>
    <definedName name="_xlnm.Print_Area" localSheetId="1">'Mortality by ethnicity'!$A$1:$O$66</definedName>
    <definedName name="RefCauseofDeath" localSheetId="2">#REF!</definedName>
    <definedName name="RefCauseofDeath">#REF!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8" i="16" l="1"/>
  <c r="I89" i="16"/>
  <c r="I90" i="16"/>
  <c r="I91" i="16"/>
  <c r="I92" i="16"/>
  <c r="I93" i="16"/>
  <c r="I94" i="16"/>
  <c r="I95" i="16"/>
  <c r="I96" i="16"/>
  <c r="I97" i="16"/>
  <c r="I98" i="16"/>
  <c r="I99" i="16"/>
  <c r="I100" i="16"/>
  <c r="I101" i="16"/>
  <c r="I102" i="16"/>
  <c r="I103" i="16"/>
  <c r="I87" i="16"/>
  <c r="I71" i="16"/>
  <c r="I72" i="16"/>
  <c r="I73" i="16"/>
  <c r="I74" i="16"/>
  <c r="I75" i="16"/>
  <c r="I76" i="16"/>
  <c r="I77" i="16"/>
  <c r="I78" i="16"/>
  <c r="I79" i="16"/>
  <c r="I80" i="16"/>
  <c r="I81" i="16"/>
  <c r="I82" i="16"/>
  <c r="I83" i="16"/>
  <c r="I84" i="16"/>
  <c r="I85" i="16"/>
  <c r="I86" i="16"/>
  <c r="I70" i="16"/>
  <c r="F88" i="16"/>
  <c r="F89" i="16"/>
  <c r="F90" i="16"/>
  <c r="F91" i="16"/>
  <c r="F92" i="16"/>
  <c r="F93" i="16"/>
  <c r="F94" i="16"/>
  <c r="F95" i="16"/>
  <c r="F96" i="16"/>
  <c r="F97" i="16"/>
  <c r="F98" i="16"/>
  <c r="F99" i="16"/>
  <c r="F100" i="16"/>
  <c r="F101" i="16"/>
  <c r="F102" i="16"/>
  <c r="F103" i="16"/>
  <c r="F87" i="16"/>
  <c r="F71" i="16"/>
  <c r="F72" i="16"/>
  <c r="F73" i="16"/>
  <c r="F74" i="16"/>
  <c r="F75" i="16"/>
  <c r="F76" i="16"/>
  <c r="F77" i="16"/>
  <c r="F78" i="16"/>
  <c r="F79" i="16"/>
  <c r="F80" i="16"/>
  <c r="F81" i="16"/>
  <c r="F82" i="16"/>
  <c r="F83" i="16"/>
  <c r="F84" i="16"/>
  <c r="F85" i="16"/>
  <c r="F86" i="16"/>
  <c r="F70" i="16"/>
  <c r="W71" i="16" l="1"/>
  <c r="X71" i="16"/>
  <c r="W72" i="16"/>
  <c r="X72" i="16"/>
  <c r="W73" i="16"/>
  <c r="X73" i="16"/>
  <c r="W74" i="16"/>
  <c r="X74" i="16"/>
  <c r="W75" i="16"/>
  <c r="X75" i="16"/>
  <c r="W76" i="16"/>
  <c r="X76" i="16"/>
  <c r="W77" i="16"/>
  <c r="X77" i="16"/>
  <c r="W78" i="16"/>
  <c r="X78" i="16"/>
  <c r="W79" i="16"/>
  <c r="X79" i="16"/>
  <c r="W80" i="16"/>
  <c r="X80" i="16"/>
  <c r="W81" i="16"/>
  <c r="X81" i="16"/>
  <c r="W82" i="16"/>
  <c r="X82" i="16"/>
  <c r="W83" i="16"/>
  <c r="X83" i="16"/>
  <c r="W84" i="16"/>
  <c r="X84" i="16"/>
  <c r="W85" i="16"/>
  <c r="X85" i="16"/>
  <c r="W86" i="16"/>
  <c r="X86" i="16"/>
  <c r="S71" i="16"/>
  <c r="T71" i="16"/>
  <c r="S72" i="16"/>
  <c r="T72" i="16"/>
  <c r="S73" i="16"/>
  <c r="T73" i="16"/>
  <c r="S74" i="16"/>
  <c r="T74" i="16"/>
  <c r="S75" i="16"/>
  <c r="T75" i="16"/>
  <c r="S76" i="16"/>
  <c r="T76" i="16"/>
  <c r="S77" i="16"/>
  <c r="T77" i="16"/>
  <c r="S78" i="16"/>
  <c r="T78" i="16"/>
  <c r="S79" i="16"/>
  <c r="T79" i="16"/>
  <c r="S80" i="16"/>
  <c r="T80" i="16"/>
  <c r="S81" i="16"/>
  <c r="T81" i="16"/>
  <c r="S82" i="16"/>
  <c r="T82" i="16"/>
  <c r="S83" i="16"/>
  <c r="T83" i="16"/>
  <c r="S84" i="16"/>
  <c r="T84" i="16"/>
  <c r="S85" i="16"/>
  <c r="T85" i="16"/>
  <c r="S86" i="16"/>
  <c r="T86" i="16"/>
  <c r="J88" i="16"/>
  <c r="K88" i="16"/>
  <c r="J89" i="16"/>
  <c r="K89" i="16"/>
  <c r="J90" i="16"/>
  <c r="K90" i="16"/>
  <c r="J91" i="16"/>
  <c r="K91" i="16"/>
  <c r="J92" i="16"/>
  <c r="K92" i="16"/>
  <c r="J93" i="16"/>
  <c r="K93" i="16"/>
  <c r="J94" i="16"/>
  <c r="K94" i="16"/>
  <c r="J95" i="16"/>
  <c r="K95" i="16"/>
  <c r="J96" i="16"/>
  <c r="K96" i="16"/>
  <c r="J97" i="16"/>
  <c r="K97" i="16"/>
  <c r="J98" i="16"/>
  <c r="K98" i="16"/>
  <c r="J99" i="16"/>
  <c r="K99" i="16"/>
  <c r="J100" i="16"/>
  <c r="K100" i="16"/>
  <c r="J101" i="16"/>
  <c r="K101" i="16"/>
  <c r="J102" i="16"/>
  <c r="K102" i="16"/>
  <c r="J103" i="16"/>
  <c r="K103" i="16"/>
  <c r="J71" i="16"/>
  <c r="K71" i="16"/>
  <c r="J72" i="16"/>
  <c r="K72" i="16"/>
  <c r="J73" i="16"/>
  <c r="K73" i="16"/>
  <c r="J74" i="16"/>
  <c r="K74" i="16"/>
  <c r="J75" i="16"/>
  <c r="K75" i="16"/>
  <c r="J76" i="16"/>
  <c r="K76" i="16"/>
  <c r="J77" i="16"/>
  <c r="K77" i="16"/>
  <c r="J78" i="16"/>
  <c r="K78" i="16"/>
  <c r="J79" i="16"/>
  <c r="K79" i="16"/>
  <c r="J80" i="16"/>
  <c r="K80" i="16"/>
  <c r="J81" i="16"/>
  <c r="K81" i="16"/>
  <c r="J82" i="16"/>
  <c r="K82" i="16"/>
  <c r="J83" i="16"/>
  <c r="K83" i="16"/>
  <c r="J84" i="16"/>
  <c r="K84" i="16"/>
  <c r="J85" i="16"/>
  <c r="K85" i="16"/>
  <c r="J86" i="16"/>
  <c r="K86" i="16"/>
  <c r="J70" i="16"/>
  <c r="G88" i="16"/>
  <c r="H88" i="16"/>
  <c r="G89" i="16"/>
  <c r="H89" i="16"/>
  <c r="G90" i="16"/>
  <c r="H90" i="16"/>
  <c r="G91" i="16"/>
  <c r="H91" i="16"/>
  <c r="G92" i="16"/>
  <c r="H92" i="16"/>
  <c r="G93" i="16"/>
  <c r="H93" i="16"/>
  <c r="G94" i="16"/>
  <c r="H94" i="16"/>
  <c r="G95" i="16"/>
  <c r="H95" i="16"/>
  <c r="G96" i="16"/>
  <c r="H96" i="16"/>
  <c r="G97" i="16"/>
  <c r="H97" i="16"/>
  <c r="G98" i="16"/>
  <c r="H98" i="16"/>
  <c r="G99" i="16"/>
  <c r="H99" i="16"/>
  <c r="G100" i="16"/>
  <c r="H100" i="16"/>
  <c r="G101" i="16"/>
  <c r="H101" i="16"/>
  <c r="G102" i="16"/>
  <c r="H102" i="16"/>
  <c r="G103" i="16"/>
  <c r="H103" i="16"/>
  <c r="G87" i="16"/>
  <c r="G71" i="16"/>
  <c r="H71" i="16"/>
  <c r="G72" i="16"/>
  <c r="H72" i="16"/>
  <c r="G73" i="16"/>
  <c r="H73" i="16"/>
  <c r="G74" i="16"/>
  <c r="H74" i="16"/>
  <c r="G75" i="16"/>
  <c r="H75" i="16"/>
  <c r="G76" i="16"/>
  <c r="H76" i="16"/>
  <c r="G77" i="16"/>
  <c r="H77" i="16"/>
  <c r="G78" i="16"/>
  <c r="H78" i="16"/>
  <c r="G79" i="16"/>
  <c r="H79" i="16"/>
  <c r="G80" i="16"/>
  <c r="H80" i="16"/>
  <c r="G81" i="16"/>
  <c r="H81" i="16"/>
  <c r="G82" i="16"/>
  <c r="H82" i="16"/>
  <c r="G83" i="16"/>
  <c r="H83" i="16"/>
  <c r="G84" i="16"/>
  <c r="H84" i="16"/>
  <c r="G85" i="16"/>
  <c r="H85" i="16"/>
  <c r="G86" i="16"/>
  <c r="H86" i="16"/>
  <c r="H70" i="16"/>
  <c r="G70" i="16"/>
  <c r="P71" i="13" l="1"/>
  <c r="Q71" i="13"/>
  <c r="P72" i="13"/>
  <c r="Q72" i="13"/>
  <c r="P73" i="13"/>
  <c r="Q73" i="13"/>
  <c r="P74" i="13"/>
  <c r="Q74" i="13"/>
  <c r="P75" i="13"/>
  <c r="Q75" i="13"/>
  <c r="P76" i="13"/>
  <c r="Q76" i="13"/>
  <c r="P77" i="13"/>
  <c r="Q77" i="13"/>
  <c r="P78" i="13"/>
  <c r="Q78" i="13"/>
  <c r="P79" i="13"/>
  <c r="Q79" i="13"/>
  <c r="P80" i="13"/>
  <c r="Q80" i="13"/>
  <c r="P81" i="13"/>
  <c r="Q81" i="13"/>
  <c r="P82" i="13"/>
  <c r="Q82" i="13"/>
  <c r="P83" i="13"/>
  <c r="Q83" i="13"/>
  <c r="P84" i="13"/>
  <c r="Q84" i="13"/>
  <c r="P85" i="13"/>
  <c r="Q85" i="13"/>
  <c r="P86" i="13"/>
  <c r="Q86" i="13"/>
  <c r="Q70" i="13"/>
  <c r="P70" i="13"/>
  <c r="I72" i="13"/>
  <c r="I73" i="13"/>
  <c r="I74" i="13"/>
  <c r="I75" i="13"/>
  <c r="I76" i="13"/>
  <c r="I77" i="13"/>
  <c r="I78" i="13"/>
  <c r="I79" i="13"/>
  <c r="I80" i="13"/>
  <c r="I81" i="13"/>
  <c r="I82" i="13"/>
  <c r="I83" i="13"/>
  <c r="I84" i="13"/>
  <c r="I85" i="13"/>
  <c r="I86" i="13"/>
  <c r="I87" i="13"/>
  <c r="H72" i="13"/>
  <c r="H73" i="13"/>
  <c r="H74" i="13"/>
  <c r="H75" i="13"/>
  <c r="H76" i="13"/>
  <c r="H77" i="13"/>
  <c r="H78" i="13"/>
  <c r="H79" i="13"/>
  <c r="H80" i="13"/>
  <c r="H81" i="13"/>
  <c r="H82" i="13"/>
  <c r="H83" i="13"/>
  <c r="H84" i="13"/>
  <c r="H85" i="13"/>
  <c r="H86" i="13"/>
  <c r="H87" i="13"/>
  <c r="F72" i="13"/>
  <c r="F73" i="13"/>
  <c r="F74" i="13"/>
  <c r="F75" i="13"/>
  <c r="F76" i="13"/>
  <c r="F77" i="13"/>
  <c r="F78" i="13"/>
  <c r="F79" i="13"/>
  <c r="F80" i="13"/>
  <c r="F81" i="13"/>
  <c r="F82" i="13"/>
  <c r="F83" i="13"/>
  <c r="F84" i="13"/>
  <c r="F85" i="13"/>
  <c r="F86" i="13"/>
  <c r="F87" i="13"/>
  <c r="F71" i="13"/>
  <c r="E72" i="13"/>
  <c r="E73" i="13"/>
  <c r="E74" i="13"/>
  <c r="E75" i="13"/>
  <c r="E76" i="13"/>
  <c r="E77" i="13"/>
  <c r="E78" i="13"/>
  <c r="E79" i="13"/>
  <c r="E80" i="13"/>
  <c r="E81" i="13"/>
  <c r="E82" i="13"/>
  <c r="E83" i="13"/>
  <c r="E84" i="13"/>
  <c r="E85" i="13"/>
  <c r="E86" i="13"/>
  <c r="E87" i="13"/>
  <c r="E71" i="13"/>
  <c r="X70" i="16" l="1"/>
  <c r="W70" i="16"/>
  <c r="T70" i="16"/>
  <c r="S70" i="16"/>
  <c r="K87" i="16"/>
  <c r="J87" i="16"/>
  <c r="K70" i="16"/>
  <c r="H87" i="16"/>
  <c r="I71" i="13" l="1"/>
  <c r="H71" i="13"/>
</calcChain>
</file>

<file path=xl/sharedStrings.xml><?xml version="1.0" encoding="utf-8"?>
<sst xmlns="http://schemas.openxmlformats.org/spreadsheetml/2006/main" count="315" uniqueCount="97">
  <si>
    <t>Male</t>
  </si>
  <si>
    <t>Female</t>
  </si>
  <si>
    <t>Year</t>
  </si>
  <si>
    <t>Total</t>
  </si>
  <si>
    <t>Māori</t>
  </si>
  <si>
    <t>Non-Māori</t>
  </si>
  <si>
    <t>Reference (1.00)</t>
  </si>
  <si>
    <t>95% LCI</t>
  </si>
  <si>
    <t>95% UCI</t>
  </si>
  <si>
    <t>Notes:</t>
  </si>
  <si>
    <t>95% LCI = 95% confidence interval lower bound.</t>
  </si>
  <si>
    <t>Mortality Collection Data Set (MORT), Ministry of Health.</t>
  </si>
  <si>
    <t>Source:</t>
  </si>
  <si>
    <t>95% UCI = 95% confidence interval upper bound.</t>
  </si>
  <si>
    <t>error -ve</t>
  </si>
  <si>
    <t>error +ve</t>
  </si>
  <si>
    <t>RR</t>
  </si>
  <si>
    <t>If the confidence interval of the rate ratio does not include the number 1, the ratio is said to be statistically significant.</t>
  </si>
  <si>
    <t>Methods and data sources</t>
  </si>
  <si>
    <t>Numerators</t>
  </si>
  <si>
    <t>Condition</t>
  </si>
  <si>
    <t>Denominator</t>
  </si>
  <si>
    <t>Ethnicity classification</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</si>
  <si>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</si>
  <si>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 xml:space="preserve">Unless otherwise stated, all indicators used ethnicity as recorded on the relevant collection. </t>
  </si>
  <si>
    <t>Confidence intervals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</si>
  <si>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</si>
  <si>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</si>
  <si>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Rate ratios</t>
  </si>
  <si>
    <t>Table 1 gives full details of the International Statistical Classification of Diseases and Related Health Problems, Ninth and Tenth Revision, Australian Modification (ICD-0-CMA and ICD-10-AM) codes used for data extraction.</t>
  </si>
  <si>
    <t>Table 1: ICD codes used in this Excel tool</t>
  </si>
  <si>
    <t>ICD-9-CMA</t>
  </si>
  <si>
    <t>ICD-10-AM</t>
  </si>
  <si>
    <t>SNZ’s mid-year (at 30 June) estimated resident population were used as denominator data in the calculation of population rates.</t>
  </si>
  <si>
    <t>If the confidence intervals of two rates do not overlap, the difference in rates is said to be statistically significant.</t>
  </si>
  <si>
    <t>1996-98</t>
  </si>
  <si>
    <t>1997-99</t>
  </si>
  <si>
    <t>1998-00</t>
  </si>
  <si>
    <t>1999-01</t>
  </si>
  <si>
    <t>2000-02</t>
  </si>
  <si>
    <t>2001-03</t>
  </si>
  <si>
    <t>2002-04</t>
  </si>
  <si>
    <t>2003-05</t>
  </si>
  <si>
    <t>2004-06</t>
  </si>
  <si>
    <t>2005-07</t>
  </si>
  <si>
    <t>2006-08</t>
  </si>
  <si>
    <t>2007-09</t>
  </si>
  <si>
    <t>2008-10</t>
  </si>
  <si>
    <t>2009-11</t>
  </si>
  <si>
    <t>2010-12</t>
  </si>
  <si>
    <t>2011-13</t>
  </si>
  <si>
    <t>2012-14</t>
  </si>
  <si>
    <t>Māori vs non-Māori</t>
  </si>
  <si>
    <t>Data in this Excel tool were sourced from the Mortality Collection Data Set (MORT), Ministry of Health and Statistics New Zealand (SNZ).</t>
  </si>
  <si>
    <t>Child mortality (all causes), age 0-5 years, Māori and non-Māori, 1996–2014</t>
  </si>
  <si>
    <t>RR = rate ratios.</t>
  </si>
  <si>
    <t>Rate ratio</t>
  </si>
  <si>
    <t>Rate</t>
  </si>
  <si>
    <t>Crude rates</t>
  </si>
  <si>
    <t>Where data for a specific age (eg, infant) were presented, crude rates were calculated. Crude rates are the number of events (eg, counts of babies died) divided by the population of that age and multiplied by 1000. In this case, caution should be taken when comparing Māori with non-Māori results. Crude rates accurately portray a situation in each population, but make comparisons difficult, because they do not take into account different age distributions in each of the populations (eg, the Māori population is much younger than the non-Māori population).</t>
  </si>
  <si>
    <t>Rates were not calculated for counts fewer than five in data.</t>
  </si>
  <si>
    <t>Rate ratios (RRs) are used in this Excel tool to compare rates between Māori and non-Māori. The RR is equal to the Māori rate divided by the non-Māori rate. Thus the non-Māori population is used as the reference population. For example, an RR of 1.5 means that the rate is 50 percent higher (or 1.5 times as high) in Māori than in non-Māori.</t>
  </si>
  <si>
    <t>Age-specific rate (deaths per 100,000)</t>
  </si>
  <si>
    <t>Child mortality (all causes), age 0-5 years, Māori and non-Māori, 1996–2014, by sex</t>
  </si>
  <si>
    <t>Māori boy</t>
  </si>
  <si>
    <t>Māori girl</t>
  </si>
  <si>
    <t>Non-Māori boy</t>
  </si>
  <si>
    <t>Non-Māori girl</t>
  </si>
  <si>
    <t>Child mortality (all-causes), age 0-5 years, Māori and non-Māori, 1996–2014</t>
  </si>
  <si>
    <t>Child mortality (all causes), age 0-5 years, Māori and non-Māori, by sex, 1996–2014</t>
  </si>
  <si>
    <t>Māori boy vs non-Māori boy</t>
  </si>
  <si>
    <t>Māori girl vs non-Māori girl</t>
  </si>
  <si>
    <t>Boy</t>
  </si>
  <si>
    <t>Girl</t>
  </si>
  <si>
    <t>Motor vehicle accidents</t>
  </si>
  <si>
    <t>SIDS (Sudden infant death syndrome)</t>
  </si>
  <si>
    <t>R95</t>
  </si>
  <si>
    <t>Extreme prematurity</t>
  </si>
  <si>
    <t>P07.2</t>
  </si>
  <si>
    <t>Other perinatal conditions</t>
  </si>
  <si>
    <t>764, 766-767, 770-779</t>
  </si>
  <si>
    <t>P05-P19, P23-P96</t>
  </si>
  <si>
    <t>E810-E819, E820-E825, E826</t>
  </si>
  <si>
    <t>V02-V04, V09.0-V09.3, V12-V14, V19.0-V19.6, V20-V79, V80.3-V80.5, V81.0-V81.1, V82.0-V82.1, V83.0-V83.3, V84.0-V84.3, V85.0-V85.3, V86.0-V87.8, V88.0-V88.8, V89.0, V89.2, V89.9</t>
  </si>
  <si>
    <t>Congenital anomalies: Other</t>
  </si>
  <si>
    <t xml:space="preserve">743-744, 748-757, 759 </t>
  </si>
  <si>
    <t xml:space="preserve">Q08-Q19, Q29-Q89 </t>
  </si>
  <si>
    <t>Congenital anomalies: CVS</t>
  </si>
  <si>
    <t>745-747</t>
  </si>
  <si>
    <t>Q20-Q28</t>
  </si>
  <si>
    <t>SUDI (Sudden Unexpected Death in Infancy): Suffocation or strangulation in bed</t>
  </si>
  <si>
    <t>E913.0</t>
  </si>
  <si>
    <t>W75</t>
  </si>
  <si>
    <t>SUDI (Sudden Unexpected Death in Infancy) unspecified</t>
  </si>
  <si>
    <t>798.1, 798.2, 798.9</t>
  </si>
  <si>
    <t>R96, R98, R99</t>
  </si>
  <si>
    <t>Three years of data were aggregated to provide stable rate estimates - (three year moving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</si>
</sst>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14"/>
      <color theme="1"/>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86">
    <xf numFmtId="0" fontId="0" fillId="0" borderId="0" xfId="0"/>
    <xf numFmtId="0" fontId="29" fillId="34" borderId="0" xfId="0" applyFont="1" applyFill="1" applyAlignment="1" applyProtection="1">
      <alignment vertical="top"/>
      <protection locked="0"/>
    </xf>
    <xf numFmtId="0" fontId="0" fillId="34" borderId="0" xfId="0" applyFill="1" applyAlignment="1" applyProtection="1">
      <alignment vertical="top"/>
      <protection locked="0"/>
    </xf>
    <xf numFmtId="0" fontId="0" fillId="34" borderId="0" xfId="0" applyFill="1" applyAlignment="1" applyProtection="1">
      <alignment horizontal="left" vertical="top"/>
      <protection locked="0"/>
    </xf>
    <xf numFmtId="0" fontId="0" fillId="34" borderId="0" xfId="0" applyFill="1" applyAlignment="1" applyProtection="1">
      <alignment vertical="top" wrapText="1"/>
      <protection locked="0"/>
    </xf>
    <xf numFmtId="0" fontId="0" fillId="34" borderId="0" xfId="0" applyFill="1" applyProtection="1">
      <protection locked="0"/>
    </xf>
    <xf numFmtId="0" fontId="16" fillId="34" borderId="0" xfId="0" applyFont="1" applyFill="1" applyAlignment="1" applyProtection="1">
      <alignment vertical="top"/>
      <protection locked="0"/>
    </xf>
    <xf numFmtId="0" fontId="0" fillId="34" borderId="0" xfId="0" applyFill="1" applyAlignment="1" applyProtection="1">
      <alignment horizontal="left" vertical="top" wrapText="1"/>
      <protection locked="0"/>
    </xf>
    <xf numFmtId="0" fontId="31" fillId="34" borderId="11" xfId="0" applyFont="1" applyFill="1" applyBorder="1" applyAlignment="1" applyProtection="1">
      <alignment vertical="top"/>
      <protection locked="0"/>
    </xf>
    <xf numFmtId="0" fontId="31" fillId="34" borderId="11" xfId="0" applyFont="1" applyFill="1" applyBorder="1" applyAlignment="1" applyProtection="1">
      <alignment horizontal="left" vertical="top"/>
      <protection locked="0"/>
    </xf>
    <xf numFmtId="0" fontId="31" fillId="34" borderId="0" xfId="0" applyFont="1" applyFill="1" applyBorder="1" applyAlignment="1" applyProtection="1">
      <alignment vertical="top"/>
      <protection locked="0"/>
    </xf>
    <xf numFmtId="0" fontId="30" fillId="34" borderId="11" xfId="0" applyFont="1" applyFill="1" applyBorder="1" applyAlignment="1" applyProtection="1">
      <alignment vertical="top" wrapText="1"/>
      <protection locked="0"/>
    </xf>
    <xf numFmtId="0" fontId="30" fillId="34" borderId="11" xfId="0" applyFont="1" applyFill="1" applyBorder="1" applyAlignment="1" applyProtection="1">
      <alignment horizontal="left" vertical="top" wrapText="1"/>
      <protection locked="0"/>
    </xf>
    <xf numFmtId="0" fontId="30" fillId="34" borderId="0" xfId="0" applyFont="1" applyFill="1" applyBorder="1" applyAlignment="1" applyProtection="1">
      <alignment vertical="top" wrapText="1"/>
      <protection locked="0"/>
    </xf>
    <xf numFmtId="0" fontId="30" fillId="34" borderId="0" xfId="0" applyFont="1" applyFill="1" applyBorder="1" applyAlignment="1" applyProtection="1">
      <alignment horizontal="left" vertical="top" wrapText="1"/>
      <protection locked="0"/>
    </xf>
    <xf numFmtId="0" fontId="32" fillId="34" borderId="0" xfId="0" applyFont="1" applyFill="1" applyBorder="1" applyProtection="1">
      <protection locked="0"/>
    </xf>
    <xf numFmtId="0" fontId="33" fillId="34" borderId="0" xfId="0" applyFont="1" applyFill="1" applyBorder="1" applyProtection="1">
      <protection locked="0"/>
    </xf>
    <xf numFmtId="0" fontId="33" fillId="34" borderId="0" xfId="0" quotePrefix="1" applyFont="1" applyFill="1" applyBorder="1" applyAlignment="1" applyProtection="1">
      <alignment horizontal="left"/>
      <protection locked="0"/>
    </xf>
    <xf numFmtId="0" fontId="33" fillId="34" borderId="0" xfId="0" quotePrefix="1" applyFont="1" applyFill="1" applyBorder="1" applyProtection="1">
      <protection locked="0"/>
    </xf>
    <xf numFmtId="0" fontId="33" fillId="34" borderId="0" xfId="0" applyFont="1" applyFill="1" applyBorder="1" applyAlignment="1" applyProtection="1">
      <alignment vertical="top" wrapText="1"/>
      <protection locked="0"/>
    </xf>
    <xf numFmtId="0" fontId="0" fillId="34" borderId="0" xfId="0" applyFont="1" applyFill="1" applyAlignment="1" applyProtection="1">
      <alignment vertical="top"/>
      <protection locked="0"/>
    </xf>
    <xf numFmtId="0" fontId="33" fillId="34" borderId="0" xfId="0" applyFont="1" applyFill="1" applyProtection="1">
      <protection locked="0"/>
    </xf>
    <xf numFmtId="0" fontId="33" fillId="34" borderId="10" xfId="0" applyFont="1" applyFill="1" applyBorder="1" applyProtection="1">
      <protection locked="0"/>
    </xf>
    <xf numFmtId="0" fontId="33" fillId="34" borderId="10" xfId="0" applyFont="1" applyFill="1" applyBorder="1" applyAlignment="1" applyProtection="1">
      <alignment horizontal="left"/>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0" fillId="33" borderId="0" xfId="0" applyFill="1" applyAlignment="1" applyProtection="1">
      <alignment vertical="center"/>
      <protection locked="0"/>
    </xf>
    <xf numFmtId="0" fontId="16" fillId="33"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16" fillId="34" borderId="0" xfId="0" applyFont="1" applyFill="1" applyProtection="1">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4" borderId="0" xfId="0" applyFill="1" applyAlignment="1" applyProtection="1">
      <alignment vertical="center"/>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21" fillId="33" borderId="0" xfId="0" applyFont="1" applyFill="1" applyBorder="1" applyAlignment="1" applyProtection="1">
      <alignment horizontal="right" vertical="top"/>
      <protection locked="0"/>
    </xf>
    <xf numFmtId="0" fontId="0" fillId="33" borderId="0" xfId="0" applyFont="1" applyFill="1" applyAlignment="1" applyProtection="1">
      <alignment vertical="top"/>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164" fontId="0" fillId="33" borderId="0" xfId="0" applyNumberFormat="1" applyFill="1" applyProtection="1">
      <protection locked="0"/>
    </xf>
    <xf numFmtId="0" fontId="0" fillId="33" borderId="0" xfId="0" applyFont="1" applyFill="1" applyProtection="1">
      <protection locked="0"/>
    </xf>
    <xf numFmtId="2" fontId="16" fillId="33" borderId="0" xfId="0" applyNumberFormat="1" applyFont="1" applyFill="1" applyAlignment="1" applyProtection="1">
      <alignment horizontal="right"/>
      <protection locked="0"/>
    </xf>
    <xf numFmtId="2" fontId="0" fillId="33" borderId="0" xfId="0" applyNumberFormat="1" applyFill="1" applyAlignment="1" applyProtection="1">
      <alignment horizontal="right"/>
      <protection locked="0"/>
    </xf>
    <xf numFmtId="0" fontId="0" fillId="33" borderId="0" xfId="0" applyFont="1" applyFill="1" applyBorder="1" applyAlignment="1" applyProtection="1">
      <alignment vertical="top"/>
      <protection locked="0"/>
    </xf>
    <xf numFmtId="0" fontId="0" fillId="33" borderId="0" xfId="0" applyFont="1" applyFill="1" applyBorder="1" applyProtection="1">
      <protection locked="0"/>
    </xf>
    <xf numFmtId="2" fontId="0" fillId="33" borderId="0" xfId="0" applyNumberFormat="1" applyFill="1" applyBorder="1" applyAlignment="1" applyProtection="1">
      <alignment horizontal="right"/>
      <protection locked="0"/>
    </xf>
    <xf numFmtId="0" fontId="0" fillId="33" borderId="10" xfId="0" applyFont="1" applyFill="1" applyBorder="1" applyAlignment="1" applyProtection="1">
      <alignment vertical="top"/>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0" fontId="0" fillId="33" borderId="10" xfId="0" applyFont="1" applyFill="1" applyBorder="1" applyProtection="1">
      <protection locked="0"/>
    </xf>
    <xf numFmtId="2" fontId="16" fillId="33" borderId="10" xfId="0" applyNumberFormat="1" applyFont="1" applyFill="1" applyBorder="1" applyAlignment="1" applyProtection="1">
      <alignment horizontal="right"/>
      <protection locked="0"/>
    </xf>
    <xf numFmtId="2" fontId="0" fillId="33" borderId="10" xfId="0" applyNumberFormat="1" applyFill="1" applyBorder="1" applyAlignment="1" applyProtection="1">
      <alignment horizontal="right"/>
      <protection locked="0"/>
    </xf>
    <xf numFmtId="0" fontId="21" fillId="34" borderId="0" xfId="0" applyFont="1" applyFill="1" applyAlignment="1" applyProtection="1">
      <alignment horizontal="right"/>
      <protection locked="0"/>
    </xf>
    <xf numFmtId="164" fontId="0" fillId="34" borderId="0" xfId="0" applyNumberFormat="1" applyFill="1" applyProtection="1">
      <protection locked="0"/>
    </xf>
    <xf numFmtId="164" fontId="17" fillId="34" borderId="0" xfId="0" applyNumberFormat="1" applyFont="1" applyFill="1" applyProtection="1">
      <protection locked="0"/>
    </xf>
    <xf numFmtId="0" fontId="0" fillId="34" borderId="0" xfId="0" applyNumberFormat="1" applyFill="1" applyProtection="1">
      <protection locked="0"/>
    </xf>
    <xf numFmtId="0" fontId="17" fillId="34" borderId="0" xfId="0" applyNumberFormat="1" applyFont="1" applyFill="1" applyProtection="1">
      <protection locked="0"/>
    </xf>
    <xf numFmtId="0" fontId="19" fillId="34" borderId="0" xfId="0" applyFont="1" applyFill="1" applyProtection="1">
      <protection locked="0"/>
    </xf>
    <xf numFmtId="0" fontId="23" fillId="34" borderId="0" xfId="0" applyFont="1" applyFill="1" applyProtection="1">
      <protection locked="0"/>
    </xf>
    <xf numFmtId="0" fontId="27" fillId="34" borderId="0" xfId="0" applyFont="1" applyFill="1" applyProtection="1">
      <protection locked="0"/>
    </xf>
    <xf numFmtId="0" fontId="17" fillId="34" borderId="0" xfId="0" applyFont="1" applyFill="1" applyAlignment="1" applyProtection="1">
      <alignment horizontal="right"/>
      <protection locked="0"/>
    </xf>
    <xf numFmtId="2" fontId="17" fillId="34" borderId="0" xfId="0" applyNumberFormat="1" applyFont="1" applyFill="1" applyProtection="1">
      <protection locked="0"/>
    </xf>
    <xf numFmtId="164" fontId="17" fillId="34" borderId="0" xfId="0" applyNumberFormat="1" applyFont="1" applyFill="1" applyAlignment="1" applyProtection="1">
      <alignment horizontal="right"/>
      <protection locked="0"/>
    </xf>
    <xf numFmtId="0" fontId="0" fillId="33" borderId="0" xfId="0" applyFill="1" applyBorder="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horizontal="right" vertical="top" wrapText="1"/>
      <protection locked="0"/>
    </xf>
    <xf numFmtId="0" fontId="16" fillId="33" borderId="0" xfId="0" applyFont="1" applyFill="1" applyBorder="1" applyAlignment="1" applyProtection="1">
      <alignment horizontal="right" vertical="top" wrapText="1"/>
      <protection locked="0"/>
    </xf>
    <xf numFmtId="164" fontId="0" fillId="33" borderId="0" xfId="0" applyNumberFormat="1" applyFill="1" applyBorder="1" applyAlignment="1" applyProtection="1">
      <alignment horizontal="right"/>
      <protection locked="0"/>
    </xf>
    <xf numFmtId="0" fontId="0" fillId="34" borderId="0" xfId="0" applyFont="1" applyFill="1" applyProtection="1">
      <protection locked="0"/>
    </xf>
    <xf numFmtId="0" fontId="0" fillId="34" borderId="0" xfId="0" applyFill="1" applyAlignment="1" applyProtection="1">
      <alignment horizontal="left" vertical="top" wrapText="1"/>
      <protection locked="0"/>
    </xf>
    <xf numFmtId="0" fontId="16" fillId="34" borderId="0" xfId="0" applyFont="1" applyFill="1" applyAlignment="1" applyProtection="1">
      <alignment horizontal="left" vertical="top" wrapText="1"/>
      <protection locked="0"/>
    </xf>
    <xf numFmtId="0" fontId="31" fillId="34" borderId="0" xfId="0" applyFont="1" applyFill="1" applyBorder="1" applyAlignment="1" applyProtection="1">
      <alignment horizontal="center" vertical="top" wrapText="1"/>
      <protection locked="0"/>
    </xf>
    <xf numFmtId="0" fontId="30" fillId="34" borderId="0" xfId="0" applyFont="1" applyFill="1" applyBorder="1" applyAlignment="1" applyProtection="1">
      <alignment horizontal="left" vertical="top"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5">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sz="1400" b="1">
                <a:solidFill>
                  <a:schemeClr val="tx1"/>
                </a:solidFill>
              </a:rPr>
              <a:t>Child Mortality</a:t>
            </a:r>
          </a:p>
        </c:rich>
      </c:tx>
      <c:layout>
        <c:manualLayout>
          <c:xMode val="edge"/>
          <c:yMode val="edge"/>
          <c:x val="1.3432798033040906E-2"/>
          <c:y val="3.868934780061997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'Mortality by ethnicity'!$D$36</c:f>
              <c:strCache>
                <c:ptCount val="1"/>
                <c:pt idx="0">
                  <c:v>Māori</c:v>
                </c:pt>
              </c:strCache>
            </c:strRef>
          </c:tx>
          <c:spPr>
            <a:ln w="28575" cap="rnd">
              <a:solidFill>
                <a:srgbClr val="0070C0"/>
              </a:solidFill>
              <a:round/>
            </a:ln>
            <a:effectLst/>
          </c:spPr>
          <c:marker>
            <c:symbol val="square"/>
            <c:size val="5"/>
            <c:spPr>
              <a:solidFill>
                <a:srgbClr val="5B9BD5">
                  <a:lumMod val="75000"/>
                </a:srgbClr>
              </a:solidFill>
              <a:ln w="9525">
                <a:solidFill>
                  <a:srgbClr val="5B9BD5">
                    <a:lumMod val="75000"/>
                  </a:srgbClr>
                </a:solidFill>
              </a:ln>
              <a:effectLst/>
            </c:spPr>
          </c:marker>
          <c:errBars>
            <c:errDir val="y"/>
            <c:errBarType val="both"/>
            <c:errValType val="cust"/>
            <c:noEndCap val="0"/>
            <c:plus>
              <c:numRef>
                <c:f>'Mortality by ethnicity'!$F$71:$F$87</c:f>
                <c:numCache>
                  <c:formatCode>General</c:formatCode>
                  <c:ptCount val="17"/>
                  <c:pt idx="0">
                    <c:v>0.19024589405332648</c:v>
                  </c:pt>
                  <c:pt idx="1">
                    <c:v>0.18206518531626914</c:v>
                  </c:pt>
                  <c:pt idx="2">
                    <c:v>0.17464321979812425</c:v>
                  </c:pt>
                  <c:pt idx="3">
                    <c:v>0.17434826628160693</c:v>
                  </c:pt>
                  <c:pt idx="4">
                    <c:v>0.16951407216368608</c:v>
                  </c:pt>
                  <c:pt idx="5">
                    <c:v>0.1650999868614178</c:v>
                  </c:pt>
                  <c:pt idx="6">
                    <c:v>0.16288841015713929</c:v>
                  </c:pt>
                  <c:pt idx="7">
                    <c:v>0.16391007856753359</c:v>
                  </c:pt>
                  <c:pt idx="8">
                    <c:v>0.16826465212584574</c:v>
                  </c:pt>
                  <c:pt idx="9">
                    <c:v>0.16987656708446419</c:v>
                  </c:pt>
                  <c:pt idx="10">
                    <c:v>0.16510854190329094</c:v>
                  </c:pt>
                  <c:pt idx="11">
                    <c:v>0.15886350916903536</c:v>
                  </c:pt>
                  <c:pt idx="12">
                    <c:v>0.15164008957238684</c:v>
                  </c:pt>
                  <c:pt idx="13">
                    <c:v>0.14824228356174629</c:v>
                  </c:pt>
                  <c:pt idx="14">
                    <c:v>0.1412585070692427</c:v>
                  </c:pt>
                  <c:pt idx="15">
                    <c:v>0.13518971439472982</c:v>
                  </c:pt>
                  <c:pt idx="16">
                    <c:v>0.13224675540075137</c:v>
                  </c:pt>
                </c:numCache>
              </c:numRef>
            </c:plus>
            <c:minus>
              <c:numRef>
                <c:f>'Mortality by ethnicity'!$E$71:$E$87</c:f>
                <c:numCache>
                  <c:formatCode>General</c:formatCode>
                  <c:ptCount val="17"/>
                  <c:pt idx="0">
                    <c:v>0.17906139398737242</c:v>
                  </c:pt>
                  <c:pt idx="1">
                    <c:v>0.17089736696084823</c:v>
                  </c:pt>
                  <c:pt idx="2">
                    <c:v>0.16352894197103729</c:v>
                  </c:pt>
                  <c:pt idx="3">
                    <c:v>0.16330539235456065</c:v>
                  </c:pt>
                  <c:pt idx="4">
                    <c:v>0.15851387069645262</c:v>
                  </c:pt>
                  <c:pt idx="5">
                    <c:v>0.15408639884937525</c:v>
                  </c:pt>
                  <c:pt idx="6">
                    <c:v>0.15182270393079356</c:v>
                  </c:pt>
                  <c:pt idx="7">
                    <c:v>0.15279918373123591</c:v>
                  </c:pt>
                  <c:pt idx="8">
                    <c:v>0.15712165825382818</c:v>
                  </c:pt>
                  <c:pt idx="9">
                    <c:v>0.15885284239518449</c:v>
                  </c:pt>
                  <c:pt idx="10">
                    <c:v>0.15437285901842301</c:v>
                  </c:pt>
                  <c:pt idx="11">
                    <c:v>0.14852356426200597</c:v>
                  </c:pt>
                  <c:pt idx="12">
                    <c:v>0.1416393776346887</c:v>
                  </c:pt>
                  <c:pt idx="13">
                    <c:v>0.13847568607125549</c:v>
                  </c:pt>
                  <c:pt idx="14">
                    <c:v>0.13160942601060754</c:v>
                  </c:pt>
                  <c:pt idx="15">
                    <c:v>0.12554154536855244</c:v>
                  </c:pt>
                  <c:pt idx="16">
                    <c:v>0.12253526750561838</c:v>
                  </c:pt>
                </c:numCache>
              </c:numRef>
            </c:minus>
            <c:spPr>
              <a:noFill/>
              <a:ln w="9525" cap="flat" cmpd="sng" algn="ctr">
                <a:solidFill>
                  <a:srgbClr val="0070C0"/>
                </a:solidFill>
                <a:round/>
              </a:ln>
              <a:effectLst/>
            </c:spPr>
          </c:errBars>
          <c:cat>
            <c:strRef>
              <c:f>'Mortality by ethnicity'!$C$38:$C$54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ethnicity'!$D$38:$D$54</c:f>
              <c:numCache>
                <c:formatCode>0.0</c:formatCode>
                <c:ptCount val="17"/>
                <c:pt idx="0">
                  <c:v>2.2794846382556986</c:v>
                </c:pt>
                <c:pt idx="1">
                  <c:v>2.0845220434402219</c:v>
                </c:pt>
                <c:pt idx="2">
                  <c:v>1.9220582671206961</c:v>
                </c:pt>
                <c:pt idx="3">
                  <c:v>1.9286439339824806</c:v>
                </c:pt>
                <c:pt idx="4">
                  <c:v>1.8268942797244683</c:v>
                </c:pt>
                <c:pt idx="5">
                  <c:v>1.7271739537671875</c:v>
                </c:pt>
                <c:pt idx="6">
                  <c:v>1.6708689271064616</c:v>
                </c:pt>
                <c:pt idx="7">
                  <c:v>1.6853083434099152</c:v>
                </c:pt>
                <c:pt idx="8">
                  <c:v>1.7742057775418909</c:v>
                </c:pt>
                <c:pt idx="9">
                  <c:v>1.8308009754267491</c:v>
                </c:pt>
                <c:pt idx="10">
                  <c:v>1.7756019144349859</c:v>
                </c:pt>
                <c:pt idx="11">
                  <c:v>1.7066047362679897</c:v>
                </c:pt>
                <c:pt idx="12">
                  <c:v>1.6060430773418626</c:v>
                </c:pt>
                <c:pt idx="13">
                  <c:v>1.5717941049413484</c:v>
                </c:pt>
                <c:pt idx="14">
                  <c:v>1.4404304885651475</c:v>
                </c:pt>
                <c:pt idx="15">
                  <c:v>1.3146678906301226</c:v>
                </c:pt>
                <c:pt idx="16">
                  <c:v>1.246784088660202</c:v>
                </c:pt>
              </c:numCache>
            </c:numRef>
          </c:val>
          <c:smooth val="0"/>
          <c:extLst>
            <c:ext xmlns:c16="http://schemas.microsoft.com/office/drawing/2014/chart" uri="{C3380CC4-5D6E-409C-BE32-E72D297353CC}">
              <c16:uniqueId val="{00000000-A5A1-48C9-9DA4-E6E6DBAAE3FA}"/>
            </c:ext>
          </c:extLst>
        </c:ser>
        <c:ser>
          <c:idx val="2"/>
          <c:order val="1"/>
          <c:tx>
            <c:strRef>
              <c:f>'Mortality by ethnicity'!$G$36:$I$36</c:f>
              <c:strCache>
                <c:ptCount val="1"/>
                <c:pt idx="0">
                  <c:v>Non-Māori</c:v>
                </c:pt>
              </c:strCache>
            </c:strRef>
          </c:tx>
          <c:spPr>
            <a:ln w="22225" cap="rnd">
              <a:solidFill>
                <a:sysClr val="window" lastClr="FFFFFF">
                  <a:lumMod val="65000"/>
                </a:sysClr>
              </a:solidFill>
              <a:round/>
            </a:ln>
            <a:effectLst/>
          </c:spPr>
          <c:marker>
            <c:symbol val="square"/>
            <c:size val="5"/>
            <c:spPr>
              <a:solidFill>
                <a:schemeClr val="accent3"/>
              </a:solidFill>
              <a:ln w="9525">
                <a:solidFill>
                  <a:schemeClr val="accent3"/>
                </a:solidFill>
              </a:ln>
              <a:effectLst/>
            </c:spPr>
          </c:marker>
          <c:errBars>
            <c:errDir val="y"/>
            <c:errBarType val="both"/>
            <c:errValType val="cust"/>
            <c:noEndCap val="0"/>
            <c:plus>
              <c:numRef>
                <c:f>'Mortality by ethnicity'!$I$71:$I$87</c:f>
                <c:numCache>
                  <c:formatCode>General</c:formatCode>
                  <c:ptCount val="17"/>
                  <c:pt idx="0">
                    <c:v>7.3867569190519955E-2</c:v>
                  </c:pt>
                  <c:pt idx="1">
                    <c:v>7.2247725882115477E-2</c:v>
                  </c:pt>
                  <c:pt idx="2">
                    <c:v>7.3883304006289396E-2</c:v>
                  </c:pt>
                  <c:pt idx="3">
                    <c:v>7.4259514002434024E-2</c:v>
                  </c:pt>
                  <c:pt idx="4">
                    <c:v>7.6038820508394833E-2</c:v>
                  </c:pt>
                  <c:pt idx="5">
                    <c:v>7.3542137800528762E-2</c:v>
                  </c:pt>
                  <c:pt idx="6">
                    <c:v>7.462720994278893E-2</c:v>
                  </c:pt>
                  <c:pt idx="7">
                    <c:v>7.2444174206101608E-2</c:v>
                  </c:pt>
                  <c:pt idx="8">
                    <c:v>7.2158553499941269E-2</c:v>
                  </c:pt>
                  <c:pt idx="9">
                    <c:v>7.0306101032067803E-2</c:v>
                  </c:pt>
                  <c:pt idx="10">
                    <c:v>7.0566386065432751E-2</c:v>
                  </c:pt>
                  <c:pt idx="11">
                    <c:v>6.9723367394391778E-2</c:v>
                  </c:pt>
                  <c:pt idx="12">
                    <c:v>6.9189364339051651E-2</c:v>
                  </c:pt>
                  <c:pt idx="13">
                    <c:v>6.660960354516976E-2</c:v>
                  </c:pt>
                  <c:pt idx="14">
                    <c:v>6.621282885903601E-2</c:v>
                  </c:pt>
                  <c:pt idx="15">
                    <c:v>6.5162755003233097E-2</c:v>
                  </c:pt>
                  <c:pt idx="16">
                    <c:v>6.5748374895865158E-2</c:v>
                  </c:pt>
                </c:numCache>
              </c:numRef>
            </c:plus>
            <c:minus>
              <c:numRef>
                <c:f>'Mortality by ethnicity'!$H$71:$H$87</c:f>
                <c:numCache>
                  <c:formatCode>General</c:formatCode>
                  <c:ptCount val="17"/>
                  <c:pt idx="0">
                    <c:v>7.0200859615455857E-2</c:v>
                  </c:pt>
                  <c:pt idx="1">
                    <c:v>6.8518600433025822E-2</c:v>
                  </c:pt>
                  <c:pt idx="2">
                    <c:v>7.009337513939351E-2</c:v>
                  </c:pt>
                  <c:pt idx="3">
                    <c:v>7.0399912304373369E-2</c:v>
                  </c:pt>
                  <c:pt idx="4">
                    <c:v>7.2140727729047338E-2</c:v>
                  </c:pt>
                  <c:pt idx="5">
                    <c:v>6.9632048781186673E-2</c:v>
                  </c:pt>
                  <c:pt idx="6">
                    <c:v>7.0741098894268384E-2</c:v>
                  </c:pt>
                  <c:pt idx="7">
                    <c:v>6.8587337855198327E-2</c:v>
                  </c:pt>
                  <c:pt idx="8">
                    <c:v>6.8327110120911305E-2</c:v>
                  </c:pt>
                  <c:pt idx="9">
                    <c:v>6.649919742700694E-2</c:v>
                  </c:pt>
                  <c:pt idx="10">
                    <c:v>6.6796954761504046E-2</c:v>
                  </c:pt>
                  <c:pt idx="11">
                    <c:v>6.6006432038618112E-2</c:v>
                  </c:pt>
                  <c:pt idx="12">
                    <c:v>6.5534880403285145E-2</c:v>
                  </c:pt>
                  <c:pt idx="13">
                    <c:v>6.3007814557349828E-2</c:v>
                  </c:pt>
                  <c:pt idx="14">
                    <c:v>6.264715898069062E-2</c:v>
                  </c:pt>
                  <c:pt idx="15">
                    <c:v>6.1609791323938845E-2</c:v>
                  </c:pt>
                  <c:pt idx="16">
                    <c:v>6.218580627132797E-2</c:v>
                  </c:pt>
                </c:numCache>
              </c:numRef>
            </c:minus>
            <c:spPr>
              <a:noFill/>
              <a:ln w="9525" cap="flat" cmpd="sng" algn="ctr">
                <a:solidFill>
                  <a:sysClr val="window" lastClr="FFFFFF">
                    <a:lumMod val="65000"/>
                  </a:sysClr>
                </a:solidFill>
                <a:round/>
              </a:ln>
              <a:effectLst/>
            </c:spPr>
          </c:errBars>
          <c:cat>
            <c:strRef>
              <c:f>'Mortality by ethnicity'!$C$38:$C$54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ethnicity'!$G$38:$G$54</c:f>
              <c:numCache>
                <c:formatCode>0.0</c:formatCode>
                <c:ptCount val="17"/>
                <c:pt idx="0">
                  <c:v>1.0594998058836054</c:v>
                </c:pt>
                <c:pt idx="1">
                  <c:v>0.99428382283670058</c:v>
                </c:pt>
                <c:pt idx="2">
                  <c:v>1.0235109920681134</c:v>
                </c:pt>
                <c:pt idx="3">
                  <c:v>1.0144927536231885</c:v>
                </c:pt>
                <c:pt idx="4">
                  <c:v>1.0540605286273257</c:v>
                </c:pt>
                <c:pt idx="5">
                  <c:v>0.98077154027835234</c:v>
                </c:pt>
                <c:pt idx="6">
                  <c:v>1.017457285365595</c:v>
                </c:pt>
                <c:pt idx="7">
                  <c:v>0.96476565276333626</c:v>
                </c:pt>
                <c:pt idx="8">
                  <c:v>0.96367582834279142</c:v>
                </c:pt>
                <c:pt idx="9">
                  <c:v>0.91959994804520073</c:v>
                </c:pt>
                <c:pt idx="10">
                  <c:v>0.93643075814874843</c:v>
                </c:pt>
                <c:pt idx="11">
                  <c:v>0.92721783911311795</c:v>
                </c:pt>
                <c:pt idx="12">
                  <c:v>0.92920574735581718</c:v>
                </c:pt>
                <c:pt idx="13">
                  <c:v>0.87252528479962643</c:v>
                </c:pt>
                <c:pt idx="14">
                  <c:v>0.87112041171389287</c:v>
                </c:pt>
                <c:pt idx="15">
                  <c:v>0.84606060606060607</c:v>
                </c:pt>
                <c:pt idx="16">
                  <c:v>0.85935505828299164</c:v>
                </c:pt>
              </c:numCache>
            </c:numRef>
          </c:val>
          <c:smooth val="0"/>
          <c:extLst>
            <c:ext xmlns:c16="http://schemas.microsoft.com/office/drawing/2014/chart" uri="{C3380CC4-5D6E-409C-BE32-E72D297353CC}">
              <c16:uniqueId val="{00000001-A5A1-48C9-9DA4-E6E6DBAAE3FA}"/>
            </c:ext>
          </c:extLst>
        </c:ser>
        <c:dLbls>
          <c:showLegendKey val="0"/>
          <c:showVal val="0"/>
          <c:showCatName val="0"/>
          <c:showSerName val="0"/>
          <c:showPercent val="0"/>
          <c:showBubbleSize val="0"/>
        </c:dLbls>
        <c:marker val="1"/>
        <c:smooth val="0"/>
        <c:axId val="297680624"/>
        <c:axId val="297684544"/>
      </c:lineChart>
      <c:catAx>
        <c:axId val="2976806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84544"/>
        <c:crosses val="autoZero"/>
        <c:auto val="1"/>
        <c:lblAlgn val="ctr"/>
        <c:lblOffset val="100"/>
        <c:tickLblSkip val="2"/>
        <c:noMultiLvlLbl val="0"/>
      </c:catAx>
      <c:valAx>
        <c:axId val="297684544"/>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(deaths per 100,000 children)</a:t>
                </a:r>
              </a:p>
            </c:rich>
          </c:tx>
          <c:layout>
            <c:manualLayout>
              <c:xMode val="edge"/>
              <c:yMode val="edge"/>
              <c:x val="3.0215037823135144E-2"/>
              <c:y val="0.1139167273409063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80624"/>
        <c:crosses val="autoZero"/>
        <c:crossBetween val="between"/>
      </c:valAx>
      <c:spPr>
        <a:noFill/>
        <a:ln>
          <a:noFill/>
        </a:ln>
        <a:effectLst/>
      </c:spPr>
    </c:plotArea>
    <c:legend>
      <c:legendPos val="b"/>
      <c:layout>
        <c:manualLayout>
          <c:xMode val="edge"/>
          <c:yMode val="edge"/>
          <c:x val="0.66282661420018274"/>
          <c:y val="0.15080131408721104"/>
          <c:w val="0.30700013105220619"/>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400" b="0" i="0" baseline="0">
                <a:effectLst/>
              </a:rPr>
              <a:t>Age-specific rate ratios for child mortality (all causes), age 0-5 years, Māori vs non-Māori, 1996–2014</a:t>
            </a:r>
            <a:endParaRPr lang="en-US" sz="140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'Mortality by ethnicity'!$P$36</c:f>
              <c:strCache>
                <c:ptCount val="1"/>
                <c:pt idx="0">
                  <c:v>Māori vs non-Māori</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errBars>
            <c:errDir val="y"/>
            <c:errBarType val="both"/>
            <c:errValType val="cust"/>
            <c:noEndCap val="0"/>
            <c:plus>
              <c:numRef>
                <c:f>'Mortality by ethnicity'!$Q$70:$Q$86</c:f>
                <c:numCache>
                  <c:formatCode>General</c:formatCode>
                  <c:ptCount val="17"/>
                  <c:pt idx="0">
                    <c:v>0.23750698902041911</c:v>
                  </c:pt>
                  <c:pt idx="1">
                    <c:v>0.24195331686373756</c:v>
                  </c:pt>
                  <c:pt idx="2">
                    <c:v>0.22137988006167753</c:v>
                  </c:pt>
                  <c:pt idx="3">
                    <c:v>0.22467267387701262</c:v>
                  </c:pt>
                  <c:pt idx="4">
                    <c:v>0.20694725450484808</c:v>
                  </c:pt>
                  <c:pt idx="5">
                    <c:v>0.21748394369247337</c:v>
                  </c:pt>
                  <c:pt idx="6">
                    <c:v>0.20360687755862439</c:v>
                  </c:pt>
                  <c:pt idx="7">
                    <c:v>0.21820314472564228</c:v>
                  </c:pt>
                  <c:pt idx="8">
                    <c:v>0.22613360676751904</c:v>
                  </c:pt>
                  <c:pt idx="9">
                    <c:v>0.24334296792466237</c:v>
                  </c:pt>
                  <c:pt idx="10">
                    <c:v>0.2306857708727823</c:v>
                  </c:pt>
                  <c:pt idx="11">
                    <c:v>0.22387654021026648</c:v>
                  </c:pt>
                  <c:pt idx="12">
                    <c:v>0.21124016041594995</c:v>
                  </c:pt>
                  <c:pt idx="13">
                    <c:v>0.22223463620422335</c:v>
                  </c:pt>
                  <c:pt idx="14">
                    <c:v>0.20860628842040452</c:v>
                  </c:pt>
                  <c:pt idx="15">
                    <c:v>0.20305405994765069</c:v>
                  </c:pt>
                  <c:pt idx="16">
                    <c:v>0.19299003717275198</c:v>
                  </c:pt>
                </c:numCache>
              </c:numRef>
            </c:plus>
            <c:minus>
              <c:numRef>
                <c:f>'Mortality by ethnicity'!$P$70:$P$86</c:f>
                <c:numCache>
                  <c:formatCode>General</c:formatCode>
                  <c:ptCount val="17"/>
                  <c:pt idx="0">
                    <c:v>0.21389457569403869</c:v>
                  </c:pt>
                  <c:pt idx="1">
                    <c:v>0.21691913900462167</c:v>
                  </c:pt>
                  <c:pt idx="2">
                    <c:v>0.19803430681817913</c:v>
                  </c:pt>
                  <c:pt idx="3">
                    <c:v>0.20092695361479684</c:v>
                  </c:pt>
                  <c:pt idx="4">
                    <c:v>0.1848730341860465</c:v>
                  </c:pt>
                  <c:pt idx="5">
                    <c:v>0.19357755507960572</c:v>
                  </c:pt>
                  <c:pt idx="6">
                    <c:v>0.1811474597056475</c:v>
                  </c:pt>
                  <c:pt idx="7">
                    <c:v>0.19397355833017649</c:v>
                  </c:pt>
                  <c:pt idx="8">
                    <c:v>0.20139674848543287</c:v>
                  </c:pt>
                  <c:pt idx="9">
                    <c:v>0.21683883130991588</c:v>
                  </c:pt>
                  <c:pt idx="10">
                    <c:v>0.20566445673013911</c:v>
                  </c:pt>
                  <c:pt idx="11">
                    <c:v>0.19959844689337647</c:v>
                  </c:pt>
                  <c:pt idx="12">
                    <c:v>0.18823470268871678</c:v>
                  </c:pt>
                  <c:pt idx="13">
                    <c:v>0.19782930342387051</c:v>
                  </c:pt>
                  <c:pt idx="14">
                    <c:v>0.18523721353135736</c:v>
                  </c:pt>
                  <c:pt idx="15">
                    <c:v>0.17958636398159644</c:v>
                  </c:pt>
                  <c:pt idx="16">
                    <c:v>0.17033244954820237</c:v>
                  </c:pt>
                </c:numCache>
              </c:numRef>
            </c:minus>
            <c:spPr>
              <a:noFill/>
              <a:ln w="9525" cap="flat" cmpd="sng" algn="ctr">
                <a:solidFill>
                  <a:srgbClr val="FFC000"/>
                </a:solidFill>
                <a:round/>
              </a:ln>
              <a:effectLst/>
            </c:spPr>
          </c:errBars>
          <c:cat>
            <c:strRef>
              <c:f>'Mortality by ethnicity'!$O$38:$O$54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ethnicity'!$P$38:$P$54</c:f>
              <c:numCache>
                <c:formatCode>0.00</c:formatCode>
                <c:ptCount val="17"/>
                <c:pt idx="0">
                  <c:v>2.1514724453910081</c:v>
                </c:pt>
                <c:pt idx="1">
                  <c:v>2.0965060434082714</c:v>
                </c:pt>
                <c:pt idx="2">
                  <c:v>1.8779068148911349</c:v>
                </c:pt>
                <c:pt idx="3">
                  <c:v>1.9010918777827308</c:v>
                </c:pt>
                <c:pt idx="4">
                  <c:v>1.7331967473476908</c:v>
                </c:pt>
                <c:pt idx="5">
                  <c:v>1.7610359628471672</c:v>
                </c:pt>
                <c:pt idx="6">
                  <c:v>1.6422005632463297</c:v>
                </c:pt>
                <c:pt idx="7">
                  <c:v>1.7468577354332215</c:v>
                </c:pt>
                <c:pt idx="8">
                  <c:v>1.8410815394145013</c:v>
                </c:pt>
                <c:pt idx="9">
                  <c:v>1.9908667669223927</c:v>
                </c:pt>
                <c:pt idx="10">
                  <c:v>1.8961379674725918</c:v>
                </c:pt>
                <c:pt idx="11">
                  <c:v>1.8405650369069191</c:v>
                </c:pt>
                <c:pt idx="12">
                  <c:v>1.7284041579726332</c:v>
                </c:pt>
                <c:pt idx="13">
                  <c:v>1.8014310098787654</c:v>
                </c:pt>
                <c:pt idx="14">
                  <c:v>1.6535377534446254</c:v>
                </c:pt>
                <c:pt idx="15">
                  <c:v>1.5538696415040849</c:v>
                </c:pt>
                <c:pt idx="16">
                  <c:v>1.4508369697052825</c:v>
                </c:pt>
              </c:numCache>
            </c:numRef>
          </c:val>
          <c:smooth val="0"/>
          <c:extLst>
            <c:ext xmlns:c16="http://schemas.microsoft.com/office/drawing/2014/chart" uri="{C3380CC4-5D6E-409C-BE32-E72D297353CC}">
              <c16:uniqueId val="{00000000-91C5-42E0-B1D4-608E49A4C863}"/>
            </c:ext>
          </c:extLst>
        </c:ser>
        <c:ser>
          <c:idx val="3"/>
          <c:order val="1"/>
          <c:tx>
            <c:strRef>
              <c:f>'Mortality by ethnicity'!$S$68</c:f>
              <c:strCache>
                <c:ptCount val="1"/>
                <c:pt idx="0">
                  <c:v>Reference (1.00)</c:v>
                </c:pt>
              </c:strCache>
            </c:strRef>
          </c:tx>
          <c:spPr>
            <a:ln w="28575" cap="rnd">
              <a:solidFill>
                <a:schemeClr val="tx1"/>
              </a:solidFill>
              <a:round/>
            </a:ln>
            <a:effectLst/>
          </c:spPr>
          <c:marker>
            <c:symbol val="none"/>
          </c:marker>
          <c:cat>
            <c:strRef>
              <c:f>'Mortality by ethnicity'!$O$38:$O$54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ethnicity'!$S$70:$S$86</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1-91C5-42E0-B1D4-608E49A4C863}"/>
            </c:ext>
          </c:extLst>
        </c:ser>
        <c:dLbls>
          <c:showLegendKey val="0"/>
          <c:showVal val="0"/>
          <c:showCatName val="0"/>
          <c:showSerName val="0"/>
          <c:showPercent val="0"/>
          <c:showBubbleSize val="0"/>
        </c:dLbls>
        <c:marker val="1"/>
        <c:smooth val="0"/>
        <c:axId val="297682584"/>
        <c:axId val="297681016"/>
      </c:lineChart>
      <c:catAx>
        <c:axId val="2976825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81016"/>
        <c:crosses val="autoZero"/>
        <c:auto val="1"/>
        <c:lblAlgn val="ctr"/>
        <c:lblOffset val="100"/>
        <c:tickLblSkip val="2"/>
        <c:noMultiLvlLbl val="0"/>
      </c:catAx>
      <c:valAx>
        <c:axId val="297681016"/>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82584"/>
        <c:crosses val="autoZero"/>
        <c:crossBetween val="between"/>
      </c:valAx>
      <c:spPr>
        <a:noFill/>
        <a:ln>
          <a:noFill/>
        </a:ln>
        <a:effectLst/>
      </c:spPr>
    </c:plotArea>
    <c:legend>
      <c:legendPos val="b"/>
      <c:layout>
        <c:manualLayout>
          <c:xMode val="edge"/>
          <c:yMode val="edge"/>
          <c:x val="0.39067400996590612"/>
          <c:y val="0.20470584719072576"/>
          <c:w val="0.57904680161171118"/>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r>
              <a:rPr lang="en-US" sz="1600">
                <a:solidFill>
                  <a:schemeClr val="tx1"/>
                </a:solidFill>
              </a:rPr>
              <a:t>Age-specific child mortality rates (all causes), age 0-5 years, Māori and non-Māori, by sex, 1996–2014</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958302469135798"/>
          <c:w val="0.89973709150326797"/>
          <c:h val="0.47845668334315089"/>
        </c:manualLayout>
      </c:layout>
      <c:lineChart>
        <c:grouping val="standard"/>
        <c:varyColors val="0"/>
        <c:ser>
          <c:idx val="0"/>
          <c:order val="0"/>
          <c:tx>
            <c:strRef>
              <c:f>'Mortality by eth &amp; sex'!$F$69</c:f>
              <c:strCache>
                <c:ptCount val="1"/>
                <c:pt idx="0">
                  <c:v>Māori</c:v>
                </c:pt>
              </c:strCache>
            </c:strRef>
          </c:tx>
          <c:spPr>
            <a:ln w="28575" cap="rnd">
              <a:solidFill>
                <a:srgbClr val="0070C0"/>
              </a:solidFill>
              <a:round/>
            </a:ln>
            <a:effectLst/>
          </c:spPr>
          <c:marker>
            <c:symbol val="none"/>
          </c:marker>
          <c:dPt>
            <c:idx val="16"/>
            <c:marker>
              <c:symbol val="none"/>
            </c:marker>
            <c:bubble3D val="0"/>
            <c:spPr>
              <a:ln w="28575" cap="rnd">
                <a:solidFill>
                  <a:srgbClr val="0070C0"/>
                </a:solidFill>
                <a:round/>
              </a:ln>
              <a:effectLst/>
            </c:spPr>
            <c:extLst>
              <c:ext xmlns:c16="http://schemas.microsoft.com/office/drawing/2014/chart" uri="{C3380CC4-5D6E-409C-BE32-E72D297353CC}">
                <c16:uniqueId val="{00000001-619F-4E1D-A6D5-34ADD6DAEA7E}"/>
              </c:ext>
            </c:extLst>
          </c:dPt>
          <c:dPt>
            <c:idx val="17"/>
            <c:marker>
              <c:symbol val="none"/>
            </c:marker>
            <c:bubble3D val="0"/>
            <c:spPr>
              <a:ln w="28575" cap="rnd">
                <a:noFill/>
                <a:round/>
              </a:ln>
              <a:effectLst/>
            </c:spPr>
            <c:extLst>
              <c:ext xmlns:c16="http://schemas.microsoft.com/office/drawing/2014/chart" uri="{C3380CC4-5D6E-409C-BE32-E72D297353CC}">
                <c16:uniqueId val="{00000003-619F-4E1D-A6D5-34ADD6DAEA7E}"/>
              </c:ext>
            </c:extLst>
          </c:dPt>
          <c:dPt>
            <c:idx val="19"/>
            <c:marker>
              <c:symbol val="none"/>
            </c:marker>
            <c:bubble3D val="0"/>
            <c:extLst>
              <c:ext xmlns:c16="http://schemas.microsoft.com/office/drawing/2014/chart" uri="{C3380CC4-5D6E-409C-BE32-E72D297353CC}">
                <c16:uniqueId val="{00000004-619F-4E1D-A6D5-34ADD6DAEA7E}"/>
              </c:ext>
            </c:extLst>
          </c:dPt>
          <c:errBars>
            <c:errDir val="y"/>
            <c:errBarType val="both"/>
            <c:errValType val="cust"/>
            <c:noEndCap val="0"/>
            <c:plus>
              <c:numRef>
                <c:f>'Mortality by eth &amp; sex'!$H$70:$H$103</c:f>
                <c:numCache>
                  <c:formatCode>General</c:formatCode>
                  <c:ptCount val="34"/>
                  <c:pt idx="0">
                    <c:v>0.28315794897801538</c:v>
                  </c:pt>
                  <c:pt idx="1">
                    <c:v>0.27933830787036662</c:v>
                  </c:pt>
                  <c:pt idx="2">
                    <c:v>0.26794047051618719</c:v>
                  </c:pt>
                  <c:pt idx="3">
                    <c:v>0.26377644818603452</c:v>
                  </c:pt>
                  <c:pt idx="4">
                    <c:v>0.25310375772914329</c:v>
                  </c:pt>
                  <c:pt idx="5">
                    <c:v>0.24695808628213256</c:v>
                  </c:pt>
                  <c:pt idx="6">
                    <c:v>0.24157967808360414</c:v>
                  </c:pt>
                  <c:pt idx="7">
                    <c:v>0.24299332442891419</c:v>
                  </c:pt>
                  <c:pt idx="8">
                    <c:v>0.24862298210798706</c:v>
                  </c:pt>
                  <c:pt idx="9">
                    <c:v>0.25149743836817895</c:v>
                  </c:pt>
                  <c:pt idx="10">
                    <c:v>0.24432564213994912</c:v>
                  </c:pt>
                  <c:pt idx="11">
                    <c:v>0.23572120844295807</c:v>
                  </c:pt>
                  <c:pt idx="12">
                    <c:v>0.2285054812506695</c:v>
                  </c:pt>
                  <c:pt idx="13">
                    <c:v>0.2249988409205208</c:v>
                  </c:pt>
                  <c:pt idx="14">
                    <c:v>0.21183147593040208</c:v>
                  </c:pt>
                  <c:pt idx="15">
                    <c:v>0.19987359663609605</c:v>
                  </c:pt>
                  <c:pt idx="16">
                    <c:v>0.19309146472843675</c:v>
                  </c:pt>
                  <c:pt idx="17">
                    <c:v>0.26183124760671816</c:v>
                  </c:pt>
                  <c:pt idx="18">
                    <c:v>0.24035567300844884</c:v>
                  </c:pt>
                  <c:pt idx="19">
                    <c:v>0.23099341623579828</c:v>
                  </c:pt>
                  <c:pt idx="20">
                    <c:v>0.23539377294795494</c:v>
                  </c:pt>
                  <c:pt idx="21">
                    <c:v>0.23345529651993968</c:v>
                  </c:pt>
                  <c:pt idx="22">
                    <c:v>0.22713856959846934</c:v>
                  </c:pt>
                  <c:pt idx="23">
                    <c:v>0.22684555549703211</c:v>
                  </c:pt>
                  <c:pt idx="24">
                    <c:v>0.22836064861431904</c:v>
                  </c:pt>
                  <c:pt idx="25">
                    <c:v>0.23523573212319748</c:v>
                  </c:pt>
                  <c:pt idx="26">
                    <c:v>0.23673944973596628</c:v>
                  </c:pt>
                  <c:pt idx="27">
                    <c:v>0.23021489260635586</c:v>
                  </c:pt>
                  <c:pt idx="28">
                    <c:v>0.2206715789528142</c:v>
                  </c:pt>
                  <c:pt idx="29">
                    <c:v>0.20639263127050067</c:v>
                  </c:pt>
                  <c:pt idx="30">
                    <c:v>0.19969271502992747</c:v>
                  </c:pt>
                  <c:pt idx="31">
                    <c:v>0.19383646066116</c:v>
                  </c:pt>
                  <c:pt idx="32">
                    <c:v>0.18935560765165405</c:v>
                  </c:pt>
                  <c:pt idx="33">
                    <c:v>0.18837004452630235</c:v>
                  </c:pt>
                </c:numCache>
              </c:numRef>
            </c:plus>
            <c:minus>
              <c:numRef>
                <c:f>'Mortality by eth &amp; sex'!$G$70:$G$103</c:f>
                <c:numCache>
                  <c:formatCode>General</c:formatCode>
                  <c:ptCount val="34"/>
                  <c:pt idx="0">
                    <c:v>0.26139646693563279</c:v>
                  </c:pt>
                  <c:pt idx="1">
                    <c:v>0.25759418620032459</c:v>
                  </c:pt>
                  <c:pt idx="2">
                    <c:v>0.24628960920969245</c:v>
                  </c:pt>
                  <c:pt idx="3">
                    <c:v>0.24226062956770433</c:v>
                  </c:pt>
                  <c:pt idx="4">
                    <c:v>0.23162586676618813</c:v>
                  </c:pt>
                  <c:pt idx="5">
                    <c:v>0.22544034768239074</c:v>
                  </c:pt>
                  <c:pt idx="6">
                    <c:v>0.21993412207295959</c:v>
                  </c:pt>
                  <c:pt idx="7">
                    <c:v>0.22126272011263959</c:v>
                  </c:pt>
                  <c:pt idx="8">
                    <c:v>0.22680153308311612</c:v>
                  </c:pt>
                  <c:pt idx="9">
                    <c:v>0.22989478144575592</c:v>
                  </c:pt>
                  <c:pt idx="10">
                    <c:v>0.22330200647113485</c:v>
                  </c:pt>
                  <c:pt idx="11">
                    <c:v>0.2155091832416054</c:v>
                  </c:pt>
                  <c:pt idx="12">
                    <c:v>0.20898047981342605</c:v>
                  </c:pt>
                  <c:pt idx="13">
                    <c:v>0.20593854974122983</c:v>
                  </c:pt>
                  <c:pt idx="14">
                    <c:v>0.19299521979441137</c:v>
                  </c:pt>
                  <c:pt idx="15">
                    <c:v>0.18103854917495199</c:v>
                  </c:pt>
                  <c:pt idx="16">
                    <c:v>0.17411241832797408</c:v>
                  </c:pt>
                  <c:pt idx="17">
                    <c:v>0.23854896426018457</c:v>
                  </c:pt>
                  <c:pt idx="18">
                    <c:v>0.21710482498086225</c:v>
                  </c:pt>
                  <c:pt idx="19">
                    <c:v>0.20785602480486687</c:v>
                  </c:pt>
                  <c:pt idx="20">
                    <c:v>0.21241589582739628</c:v>
                  </c:pt>
                  <c:pt idx="21">
                    <c:v>0.21061442001051445</c:v>
                  </c:pt>
                  <c:pt idx="22">
                    <c:v>0.20427694603857427</c:v>
                  </c:pt>
                  <c:pt idx="23">
                    <c:v>0.20390156956010697</c:v>
                  </c:pt>
                  <c:pt idx="24">
                    <c:v>0.20531993096054868</c:v>
                  </c:pt>
                  <c:pt idx="25">
                    <c:v>0.21216767046514051</c:v>
                  </c:pt>
                  <c:pt idx="26">
                    <c:v>0.21394040008204351</c:v>
                  </c:pt>
                  <c:pt idx="27">
                    <c:v>0.20799476906920833</c:v>
                  </c:pt>
                  <c:pt idx="28">
                    <c:v>0.19922850784688295</c:v>
                  </c:pt>
                  <c:pt idx="29">
                    <c:v>0.18561909796004739</c:v>
                  </c:pt>
                  <c:pt idx="30">
                    <c:v>0.17939511587210522</c:v>
                  </c:pt>
                  <c:pt idx="31">
                    <c:v>0.17378265515992575</c:v>
                  </c:pt>
                  <c:pt idx="32">
                    <c:v>0.16929521368892542</c:v>
                  </c:pt>
                  <c:pt idx="33">
                    <c:v>0.16819490094918477</c:v>
                  </c:pt>
                </c:numCache>
              </c:numRef>
            </c:minus>
            <c:spPr>
              <a:noFill/>
              <a:ln w="9525" cap="flat" cmpd="sng" algn="ctr">
                <a:solidFill>
                  <a:srgbClr val="0070C0"/>
                </a:solidFill>
                <a:round/>
              </a:ln>
              <a:effectLst/>
            </c:spPr>
          </c:errBars>
          <c:cat>
            <c:multiLvlStrRef>
              <c:f>'Mortality by eth &amp; sex'!$D$70:$E$103</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Boy</c:v>
                  </c:pt>
                  <c:pt idx="17">
                    <c:v>Girl</c:v>
                  </c:pt>
                </c:lvl>
              </c:multiLvlStrCache>
            </c:multiLvlStrRef>
          </c:cat>
          <c:val>
            <c:numRef>
              <c:f>'Mortality by eth &amp; sex'!$F$70:$F$103</c:f>
              <c:numCache>
                <c:formatCode>0.0</c:formatCode>
                <c:ptCount val="34"/>
                <c:pt idx="0">
                  <c:v>2.5404327597666345</c:v>
                </c:pt>
                <c:pt idx="1">
                  <c:v>2.4714127628181481</c:v>
                </c:pt>
                <c:pt idx="2">
                  <c:v>2.2755633854510755</c:v>
                </c:pt>
                <c:pt idx="3">
                  <c:v>2.2171978703230981</c:v>
                </c:pt>
                <c:pt idx="4">
                  <c:v>2.0369562054415828</c:v>
                </c:pt>
                <c:pt idx="5">
                  <c:v>1.9303613053613053</c:v>
                </c:pt>
                <c:pt idx="6">
                  <c:v>1.8308311973636031</c:v>
                </c:pt>
                <c:pt idx="7">
                  <c:v>1.8454525402543931</c:v>
                </c:pt>
                <c:pt idx="8">
                  <c:v>1.9277642366496788</c:v>
                </c:pt>
                <c:pt idx="9">
                  <c:v>1.9970738844184346</c:v>
                </c:pt>
                <c:pt idx="10">
                  <c:v>1.9363565174058519</c:v>
                </c:pt>
                <c:pt idx="11">
                  <c:v>1.8754277891854894</c:v>
                </c:pt>
                <c:pt idx="12">
                  <c:v>1.8250347153342592</c:v>
                </c:pt>
                <c:pt idx="13">
                  <c:v>1.8141907159919943</c:v>
                </c:pt>
                <c:pt idx="14">
                  <c:v>1.6189687041876473</c:v>
                </c:pt>
                <c:pt idx="15">
                  <c:v>1.4322087842138764</c:v>
                </c:pt>
                <c:pt idx="16">
                  <c:v>1.3200051262335</c:v>
                </c:pt>
                <c:pt idx="17">
                  <c:v>2.0011029701410226</c:v>
                </c:pt>
                <c:pt idx="18">
                  <c:v>1.6726872938589603</c:v>
                </c:pt>
                <c:pt idx="19">
                  <c:v>1.5460295151089249</c:v>
                </c:pt>
                <c:pt idx="20">
                  <c:v>1.6216635630043452</c:v>
                </c:pt>
                <c:pt idx="21">
                  <c:v>1.6041955884621317</c:v>
                </c:pt>
                <c:pt idx="22">
                  <c:v>1.5119956800123429</c:v>
                </c:pt>
                <c:pt idx="23">
                  <c:v>1.5017804613717294</c:v>
                </c:pt>
                <c:pt idx="24">
                  <c:v>1.5159760553525616</c:v>
                </c:pt>
                <c:pt idx="25">
                  <c:v>1.6122750993067996</c:v>
                </c:pt>
                <c:pt idx="26">
                  <c:v>1.6557566422795533</c:v>
                </c:pt>
                <c:pt idx="27">
                  <c:v>1.6061242870009007</c:v>
                </c:pt>
                <c:pt idx="28">
                  <c:v>1.5279889926859294</c:v>
                </c:pt>
                <c:pt idx="29">
                  <c:v>1.3738959764474974</c:v>
                </c:pt>
                <c:pt idx="30">
                  <c:v>1.3147082990961381</c:v>
                </c:pt>
                <c:pt idx="31">
                  <c:v>1.2510143359480659</c:v>
                </c:pt>
                <c:pt idx="32">
                  <c:v>1.1898323418063819</c:v>
                </c:pt>
                <c:pt idx="33">
                  <c:v>1.1691136487221316</c:v>
                </c:pt>
              </c:numCache>
            </c:numRef>
          </c:val>
          <c:smooth val="0"/>
          <c:extLst>
            <c:ext xmlns:c16="http://schemas.microsoft.com/office/drawing/2014/chart" uri="{C3380CC4-5D6E-409C-BE32-E72D297353CC}">
              <c16:uniqueId val="{00000005-619F-4E1D-A6D5-34ADD6DAEA7E}"/>
            </c:ext>
          </c:extLst>
        </c:ser>
        <c:ser>
          <c:idx val="1"/>
          <c:order val="1"/>
          <c:tx>
            <c:strRef>
              <c:f>'Mortality by eth &amp; sex'!$I$69</c:f>
              <c:strCache>
                <c:ptCount val="1"/>
                <c:pt idx="0">
                  <c:v>Non-Māori</c:v>
                </c:pt>
              </c:strCache>
            </c:strRef>
          </c:tx>
          <c:spPr>
            <a:ln w="22225" cap="rnd">
              <a:solidFill>
                <a:schemeClr val="bg1">
                  <a:lumMod val="65000"/>
                </a:schemeClr>
              </a:solidFill>
              <a:round/>
            </a:ln>
            <a:effectLst/>
          </c:spPr>
          <c:marker>
            <c:symbol val="none"/>
          </c:marker>
          <c:dPt>
            <c:idx val="16"/>
            <c:marker>
              <c:symbol val="none"/>
            </c:marker>
            <c:bubble3D val="0"/>
            <c:spPr>
              <a:ln w="22225" cap="rnd">
                <a:solidFill>
                  <a:schemeClr val="bg1">
                    <a:lumMod val="65000"/>
                  </a:schemeClr>
                </a:solidFill>
                <a:round/>
              </a:ln>
              <a:effectLst/>
            </c:spPr>
            <c:extLst>
              <c:ext xmlns:c16="http://schemas.microsoft.com/office/drawing/2014/chart" uri="{C3380CC4-5D6E-409C-BE32-E72D297353CC}">
                <c16:uniqueId val="{00000007-619F-4E1D-A6D5-34ADD6DAEA7E}"/>
              </c:ext>
            </c:extLst>
          </c:dPt>
          <c:dPt>
            <c:idx val="17"/>
            <c:marker>
              <c:symbol val="none"/>
            </c:marker>
            <c:bubble3D val="0"/>
            <c:spPr>
              <a:ln w="22225" cap="rnd">
                <a:noFill/>
                <a:round/>
              </a:ln>
              <a:effectLst/>
            </c:spPr>
            <c:extLst>
              <c:ext xmlns:c16="http://schemas.microsoft.com/office/drawing/2014/chart" uri="{C3380CC4-5D6E-409C-BE32-E72D297353CC}">
                <c16:uniqueId val="{00000009-619F-4E1D-A6D5-34ADD6DAEA7E}"/>
              </c:ext>
            </c:extLst>
          </c:dPt>
          <c:dPt>
            <c:idx val="19"/>
            <c:marker>
              <c:symbol val="none"/>
            </c:marker>
            <c:bubble3D val="0"/>
            <c:extLst>
              <c:ext xmlns:c16="http://schemas.microsoft.com/office/drawing/2014/chart" uri="{C3380CC4-5D6E-409C-BE32-E72D297353CC}">
                <c16:uniqueId val="{0000000A-619F-4E1D-A6D5-34ADD6DAEA7E}"/>
              </c:ext>
            </c:extLst>
          </c:dPt>
          <c:errBars>
            <c:errDir val="y"/>
            <c:errBarType val="both"/>
            <c:errValType val="cust"/>
            <c:noEndCap val="0"/>
            <c:plus>
              <c:numRef>
                <c:f>'Mortality by eth &amp; sex'!$K$70:$K$103</c:f>
                <c:numCache>
                  <c:formatCode>General</c:formatCode>
                  <c:ptCount val="34"/>
                  <c:pt idx="0">
                    <c:v>0.10984895236837566</c:v>
                  </c:pt>
                  <c:pt idx="1">
                    <c:v>0.10675154919428764</c:v>
                  </c:pt>
                  <c:pt idx="2">
                    <c:v>0.10989427421606934</c:v>
                  </c:pt>
                  <c:pt idx="3">
                    <c:v>0.10962752811432863</c:v>
                  </c:pt>
                  <c:pt idx="4">
                    <c:v>0.11171186654196763</c:v>
                  </c:pt>
                  <c:pt idx="5">
                    <c:v>0.10694067525215245</c:v>
                  </c:pt>
                  <c:pt idx="6">
                    <c:v>0.10722948608710947</c:v>
                  </c:pt>
                  <c:pt idx="7">
                    <c:v>0.10638670421686869</c:v>
                  </c:pt>
                  <c:pt idx="8">
                    <c:v>0.10768929865324206</c:v>
                  </c:pt>
                  <c:pt idx="9">
                    <c:v>0.105933356999937</c:v>
                  </c:pt>
                  <c:pt idx="10">
                    <c:v>0.10602040450130223</c:v>
                  </c:pt>
                  <c:pt idx="11">
                    <c:v>0.10225244442946879</c:v>
                  </c:pt>
                  <c:pt idx="12">
                    <c:v>0.10211015859488426</c:v>
                  </c:pt>
                  <c:pt idx="13">
                    <c:v>9.7669012362143759E-2</c:v>
                  </c:pt>
                  <c:pt idx="14">
                    <c:v>9.8233770942306786E-2</c:v>
                  </c:pt>
                  <c:pt idx="15">
                    <c:v>9.6129378152774336E-2</c:v>
                  </c:pt>
                  <c:pt idx="16">
                    <c:v>9.6895517252334362E-2</c:v>
                  </c:pt>
                  <c:pt idx="17">
                    <c:v>0.10120962623962437</c:v>
                  </c:pt>
                  <c:pt idx="18">
                    <c:v>9.9993979989224879E-2</c:v>
                  </c:pt>
                  <c:pt idx="19">
                    <c:v>0.10138071348062505</c:v>
                  </c:pt>
                  <c:pt idx="20">
                    <c:v>0.10296618305867689</c:v>
                  </c:pt>
                  <c:pt idx="21">
                    <c:v>0.10607060290617842</c:v>
                  </c:pt>
                  <c:pt idx="22">
                    <c:v>0.10400585118185246</c:v>
                  </c:pt>
                  <c:pt idx="23">
                    <c:v>0.10691728409387091</c:v>
                  </c:pt>
                  <c:pt idx="24">
                    <c:v>0.10128799081236273</c:v>
                  </c:pt>
                  <c:pt idx="25">
                    <c:v>9.8864961597440293E-2</c:v>
                  </c:pt>
                  <c:pt idx="26">
                    <c:v>9.5157983259888557E-2</c:v>
                  </c:pt>
                  <c:pt idx="27">
                    <c:v>9.5809011674920508E-2</c:v>
                  </c:pt>
                  <c:pt idx="28">
                    <c:v>9.7605490546290752E-2</c:v>
                  </c:pt>
                  <c:pt idx="29">
                    <c:v>9.6062024586934469E-2</c:v>
                  </c:pt>
                  <c:pt idx="30">
                    <c:v>9.3295596183801344E-2</c:v>
                  </c:pt>
                  <c:pt idx="31">
                    <c:v>9.1378251670719668E-2</c:v>
                  </c:pt>
                  <c:pt idx="32">
                    <c:v>9.0618611808607863E-2</c:v>
                  </c:pt>
                  <c:pt idx="33">
                    <c:v>9.1511861879496781E-2</c:v>
                  </c:pt>
                </c:numCache>
              </c:numRef>
            </c:plus>
            <c:minus>
              <c:numRef>
                <c:f>'Mortality by eth &amp; sex'!$J$70:$J$103</c:f>
                <c:numCache>
                  <c:formatCode>General</c:formatCode>
                  <c:ptCount val="34"/>
                  <c:pt idx="0">
                    <c:v>0.10270635693226216</c:v>
                  </c:pt>
                  <c:pt idx="1">
                    <c:v>9.9475604572452747E-2</c:v>
                  </c:pt>
                  <c:pt idx="2">
                    <c:v>0.10249299896957975</c:v>
                  </c:pt>
                  <c:pt idx="3">
                    <c:v>0.10208057677748972</c:v>
                  </c:pt>
                  <c:pt idx="4">
                    <c:v>0.10407262342741719</c:v>
                  </c:pt>
                  <c:pt idx="5">
                    <c:v>9.9262126237213755E-2</c:v>
                  </c:pt>
                  <c:pt idx="6">
                    <c:v>9.9585984545635053E-2</c:v>
                  </c:pt>
                  <c:pt idx="7">
                    <c:v>9.8803277611490326E-2</c:v>
                  </c:pt>
                  <c:pt idx="8">
                    <c:v>0.10015660364239209</c:v>
                  </c:pt>
                  <c:pt idx="9">
                    <c:v>9.8453877321327044E-2</c:v>
                  </c:pt>
                  <c:pt idx="10">
                    <c:v>9.8621557774415836E-2</c:v>
                  </c:pt>
                  <c:pt idx="11">
                    <c:v>9.4963714947157718E-2</c:v>
                  </c:pt>
                  <c:pt idx="12">
                    <c:v>9.4951118758227482E-2</c:v>
                  </c:pt>
                  <c:pt idx="13">
                    <c:v>9.0612974089707921E-2</c:v>
                  </c:pt>
                  <c:pt idx="14">
                    <c:v>9.1248286400869461E-2</c:v>
                  </c:pt>
                  <c:pt idx="15">
                    <c:v>8.9167333222179179E-2</c:v>
                  </c:pt>
                  <c:pt idx="16">
                    <c:v>8.9921177717511624E-2</c:v>
                  </c:pt>
                  <c:pt idx="17">
                    <c:v>9.3600145223005748E-2</c:v>
                  </c:pt>
                  <c:pt idx="18">
                    <c:v>9.2265694551921795E-2</c:v>
                  </c:pt>
                  <c:pt idx="19">
                    <c:v>9.3534114468431517E-2</c:v>
                  </c:pt>
                  <c:pt idx="20">
                    <c:v>9.4985513396023458E-2</c:v>
                  </c:pt>
                  <c:pt idx="21">
                    <c:v>9.8030695492937858E-2</c:v>
                  </c:pt>
                  <c:pt idx="22">
                    <c:v>9.5956073456606505E-2</c:v>
                  </c:pt>
                  <c:pt idx="23">
                    <c:v>9.8932020753708105E-2</c:v>
                  </c:pt>
                  <c:pt idx="24">
                    <c:v>9.3357795612216909E-2</c:v>
                  </c:pt>
                  <c:pt idx="25">
                    <c:v>9.0985530058111719E-2</c:v>
                  </c:pt>
                  <c:pt idx="26">
                    <c:v>8.7321306999489146E-2</c:v>
                  </c:pt>
                  <c:pt idx="27">
                    <c:v>8.8043032735747651E-2</c:v>
                  </c:pt>
                  <c:pt idx="28">
                    <c:v>8.9941258448237638E-2</c:v>
                  </c:pt>
                  <c:pt idx="29">
                    <c:v>8.8518989373213675E-2</c:v>
                  </c:pt>
                  <c:pt idx="30">
                    <c:v>8.5860037102269859E-2</c:v>
                  </c:pt>
                  <c:pt idx="31">
                    <c:v>8.4017278182780819E-2</c:v>
                  </c:pt>
                  <c:pt idx="32">
                    <c:v>8.3284801260212316E-2</c:v>
                  </c:pt>
                  <c:pt idx="33">
                    <c:v>8.4151473347244599E-2</c:v>
                  </c:pt>
                </c:numCache>
              </c:numRef>
            </c:minus>
            <c:spPr>
              <a:noFill/>
              <a:ln w="9525" cap="flat" cmpd="sng" algn="ctr">
                <a:solidFill>
                  <a:schemeClr val="bg1">
                    <a:lumMod val="65000"/>
                  </a:schemeClr>
                </a:solidFill>
                <a:round/>
              </a:ln>
              <a:effectLst/>
            </c:spPr>
          </c:errBars>
          <c:cat>
            <c:multiLvlStrRef>
              <c:f>'Mortality by eth &amp; sex'!$D$70:$E$103</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Boy</c:v>
                  </c:pt>
                  <c:pt idx="17">
                    <c:v>Girl</c:v>
                  </c:pt>
                </c:lvl>
              </c:multiLvlStrCache>
            </c:multiLvlStrRef>
          </c:cat>
          <c:val>
            <c:numRef>
              <c:f>'Mortality by eth &amp; sex'!$I$70:$I$103</c:f>
              <c:numCache>
                <c:formatCode>0.0</c:formatCode>
                <c:ptCount val="34"/>
                <c:pt idx="0">
                  <c:v>1.1813320369470102</c:v>
                </c:pt>
                <c:pt idx="1">
                  <c:v>1.0911520190023754</c:v>
                </c:pt>
                <c:pt idx="2">
                  <c:v>1.137851173094351</c:v>
                </c:pt>
                <c:pt idx="3">
                  <c:v>1.1085165892586795</c:v>
                </c:pt>
                <c:pt idx="4">
                  <c:v>1.1377805486284289</c:v>
                </c:pt>
                <c:pt idx="5">
                  <c:v>1.0331333159405165</c:v>
                </c:pt>
                <c:pt idx="6">
                  <c:v>1.0441287239292487</c:v>
                </c:pt>
                <c:pt idx="7">
                  <c:v>1.0359222800597845</c:v>
                </c:pt>
                <c:pt idx="8">
                  <c:v>1.0702854948150045</c:v>
                </c:pt>
                <c:pt idx="9">
                  <c:v>1.0422227306235543</c:v>
                </c:pt>
                <c:pt idx="10">
                  <c:v>1.056338028169014</c:v>
                </c:pt>
                <c:pt idx="11">
                  <c:v>0.99566563467492264</c:v>
                </c:pt>
                <c:pt idx="12">
                  <c:v>1.0122885995863244</c:v>
                </c:pt>
                <c:pt idx="13">
                  <c:v>0.93729024834595842</c:v>
                </c:pt>
                <c:pt idx="14">
                  <c:v>0.95902767886815743</c:v>
                </c:pt>
                <c:pt idx="15">
                  <c:v>0.92003500390246207</c:v>
                </c:pt>
                <c:pt idx="16">
                  <c:v>0.93360504241505138</c:v>
                </c:pt>
                <c:pt idx="17">
                  <c:v>0.93001627528481745</c:v>
                </c:pt>
                <c:pt idx="18">
                  <c:v>0.89161618545616661</c:v>
                </c:pt>
                <c:pt idx="19">
                  <c:v>0.90257994089299509</c:v>
                </c:pt>
                <c:pt idx="20">
                  <c:v>0.9152698421294917</c:v>
                </c:pt>
                <c:pt idx="21">
                  <c:v>0.96610447028000657</c:v>
                </c:pt>
                <c:pt idx="22">
                  <c:v>0.92595121684739556</c:v>
                </c:pt>
                <c:pt idx="23">
                  <c:v>0.98961581216278505</c:v>
                </c:pt>
                <c:pt idx="24">
                  <c:v>0.89047913696160985</c:v>
                </c:pt>
                <c:pt idx="25">
                  <c:v>0.85241696283034496</c:v>
                </c:pt>
                <c:pt idx="26">
                  <c:v>0.79147964197498077</c:v>
                </c:pt>
                <c:pt idx="27">
                  <c:v>0.81091043125691109</c:v>
                </c:pt>
                <c:pt idx="28">
                  <c:v>0.85536749603515072</c:v>
                </c:pt>
                <c:pt idx="29">
                  <c:v>0.84184130395844525</c:v>
                </c:pt>
                <c:pt idx="30">
                  <c:v>0.80439771036639174</c:v>
                </c:pt>
                <c:pt idx="31">
                  <c:v>0.77869568472808048</c:v>
                </c:pt>
                <c:pt idx="32">
                  <c:v>0.76829359258062113</c:v>
                </c:pt>
                <c:pt idx="33">
                  <c:v>0.78115251191694335</c:v>
                </c:pt>
              </c:numCache>
            </c:numRef>
          </c:val>
          <c:smooth val="0"/>
          <c:extLst>
            <c:ext xmlns:c16="http://schemas.microsoft.com/office/drawing/2014/chart" uri="{C3380CC4-5D6E-409C-BE32-E72D297353CC}">
              <c16:uniqueId val="{0000000B-619F-4E1D-A6D5-34ADD6DAEA7E}"/>
            </c:ext>
          </c:extLst>
        </c:ser>
        <c:dLbls>
          <c:showLegendKey val="0"/>
          <c:showVal val="0"/>
          <c:showCatName val="0"/>
          <c:showSerName val="0"/>
          <c:showPercent val="0"/>
          <c:showBubbleSize val="0"/>
        </c:dLbls>
        <c:smooth val="0"/>
        <c:axId val="297683760"/>
        <c:axId val="297687288"/>
      </c:lineChart>
      <c:catAx>
        <c:axId val="29768376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87288"/>
        <c:crosses val="autoZero"/>
        <c:auto val="1"/>
        <c:lblAlgn val="ctr"/>
        <c:lblOffset val="100"/>
        <c:tickLblSkip val="1"/>
        <c:noMultiLvlLbl val="0"/>
      </c:catAx>
      <c:valAx>
        <c:axId val="297687288"/>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100,000)</a:t>
                </a:r>
              </a:p>
            </c:rich>
          </c:tx>
          <c:layout>
            <c:manualLayout>
              <c:xMode val="edge"/>
              <c:yMode val="edge"/>
              <c:x val="4.2519609870964661E-2"/>
              <c:y val="0.1769060478762419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83760"/>
        <c:crosses val="autoZero"/>
        <c:crossBetween val="between"/>
      </c:valAx>
      <c:spPr>
        <a:noFill/>
        <a:ln>
          <a:noFill/>
        </a:ln>
        <a:effectLst/>
      </c:spPr>
    </c:plotArea>
    <c:legend>
      <c:legendPos val="b"/>
      <c:layout>
        <c:manualLayout>
          <c:xMode val="edge"/>
          <c:yMode val="edge"/>
          <c:x val="0.78211136912663737"/>
          <c:y val="0.18336037199013416"/>
          <c:w val="0.17493088235294113"/>
          <c:h val="0.12569622331691296"/>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400" b="0" i="0" u="none" strike="noStrike" baseline="0">
                <a:effectLst/>
              </a:rPr>
              <a:t>Age-specific rate ratios for child mortality (all causes), age 0-5 years, Māori vs non-Māori</a:t>
            </a:r>
            <a:r>
              <a:rPr lang="en-US" sz="1400" b="0" i="0" baseline="0">
                <a:effectLst/>
              </a:rPr>
              <a:t>, by sex, 1996–2014</a:t>
            </a:r>
            <a:endParaRPr lang="en-US" sz="140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179324806621395E-2"/>
          <c:y val="0.26569961693977445"/>
          <c:w val="0.89404869281045751"/>
          <c:h val="0.51003562893336629"/>
        </c:manualLayout>
      </c:layout>
      <c:lineChart>
        <c:grouping val="standard"/>
        <c:varyColors val="0"/>
        <c:ser>
          <c:idx val="2"/>
          <c:order val="0"/>
          <c:tx>
            <c:strRef>
              <c:f>'Mortality by eth &amp; sex'!$S$36:$U$36</c:f>
              <c:strCache>
                <c:ptCount val="1"/>
                <c:pt idx="0">
                  <c:v>Māori boy vs non-Māori boy</c:v>
                </c:pt>
              </c:strCache>
            </c:strRef>
          </c:tx>
          <c:spPr>
            <a:ln w="28575" cap="rnd">
              <a:solidFill>
                <a:schemeClr val="accent6"/>
              </a:solidFill>
              <a:round/>
            </a:ln>
            <a:effectLst/>
          </c:spPr>
          <c:marker>
            <c:symbol val="none"/>
          </c:marker>
          <c:errBars>
            <c:errDir val="y"/>
            <c:errBarType val="both"/>
            <c:errValType val="cust"/>
            <c:noEndCap val="0"/>
            <c:plus>
              <c:numRef>
                <c:f>'Mortality by eth &amp; sex'!$T$70:$T$86</c:f>
                <c:numCache>
                  <c:formatCode>General</c:formatCode>
                  <c:ptCount val="17"/>
                  <c:pt idx="0">
                    <c:v>0.31846877991397537</c:v>
                  </c:pt>
                  <c:pt idx="1">
                    <c:v>0.34571354042900815</c:v>
                  </c:pt>
                  <c:pt idx="2">
                    <c:v>0.31099333194925505</c:v>
                  </c:pt>
                  <c:pt idx="3">
                    <c:v>0.31610394150016008</c:v>
                  </c:pt>
                  <c:pt idx="4">
                    <c:v>0.28966613625390014</c:v>
                  </c:pt>
                  <c:pt idx="5">
                    <c:v>0.31447404558659042</c:v>
                  </c:pt>
                  <c:pt idx="6">
                    <c:v>0.29986295167916333</c:v>
                  </c:pt>
                  <c:pt idx="7">
                    <c:v>0.3042474568765805</c:v>
                  </c:pt>
                  <c:pt idx="8">
                    <c:v>0.30119379550384817</c:v>
                  </c:pt>
                  <c:pt idx="9">
                    <c:v>0.31702790312453621</c:v>
                  </c:pt>
                  <c:pt idx="10">
                    <c:v>0.30208441275527553</c:v>
                  </c:pt>
                  <c:pt idx="11">
                    <c:v>0.31260561948288612</c:v>
                  </c:pt>
                  <c:pt idx="12">
                    <c:v>0.29630247517496655</c:v>
                  </c:pt>
                  <c:pt idx="13">
                    <c:v>0.32064057857259853</c:v>
                  </c:pt>
                  <c:pt idx="14">
                    <c:v>0.28687699585486248</c:v>
                  </c:pt>
                  <c:pt idx="15">
                    <c:v>0.27772257822770796</c:v>
                  </c:pt>
                  <c:pt idx="16">
                    <c:v>0.25951932631096386</c:v>
                  </c:pt>
                </c:numCache>
              </c:numRef>
            </c:plus>
            <c:minus>
              <c:numRef>
                <c:f>'Mortality by eth &amp; sex'!$S$70:$S$86</c:f>
                <c:numCache>
                  <c:formatCode>General</c:formatCode>
                  <c:ptCount val="17"/>
                  <c:pt idx="0">
                    <c:v>0.27738963700566788</c:v>
                  </c:pt>
                  <c:pt idx="1">
                    <c:v>0.29993302729659654</c:v>
                  </c:pt>
                  <c:pt idx="2">
                    <c:v>0.26914034929472908</c:v>
                  </c:pt>
                  <c:pt idx="3">
                    <c:v>0.27296455952196985</c:v>
                  </c:pt>
                  <c:pt idx="4">
                    <c:v>0.2493256203611085</c:v>
                  </c:pt>
                  <c:pt idx="5">
                    <c:v>0.26917069288507389</c:v>
                  </c:pt>
                  <c:pt idx="6">
                    <c:v>0.25607146090498256</c:v>
                  </c:pt>
                  <c:pt idx="7">
                    <c:v>0.25986607359599412</c:v>
                  </c:pt>
                  <c:pt idx="8">
                    <c:v>0.25804342411531622</c:v>
                  </c:pt>
                  <c:pt idx="9">
                    <c:v>0.27202213827900446</c:v>
                  </c:pt>
                  <c:pt idx="10">
                    <c:v>0.25934540227394609</c:v>
                  </c:pt>
                  <c:pt idx="11">
                    <c:v>0.26810949853827659</c:v>
                  </c:pt>
                  <c:pt idx="12">
                    <c:v>0.2544789728159953</c:v>
                  </c:pt>
                  <c:pt idx="13">
                    <c:v>0.27507285104374257</c:v>
                  </c:pt>
                  <c:pt idx="14">
                    <c:v>0.24520717885583054</c:v>
                  </c:pt>
                  <c:pt idx="15">
                    <c:v>0.23567650064524237</c:v>
                  </c:pt>
                  <c:pt idx="16">
                    <c:v>0.21927173228508989</c:v>
                  </c:pt>
                </c:numCache>
              </c:numRef>
            </c:minus>
            <c:spPr>
              <a:noFill/>
              <a:ln w="9525" cap="flat" cmpd="sng" algn="ctr">
                <a:solidFill>
                  <a:schemeClr val="accent6">
                    <a:lumMod val="75000"/>
                  </a:schemeClr>
                </a:solidFill>
                <a:round/>
              </a:ln>
              <a:effectLst/>
            </c:spPr>
          </c:errBars>
          <c:cat>
            <c:strRef>
              <c:f>'Mortality by eth &amp; sex'!$R$38:$R$54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 &amp; sex'!$S$38:$S$54</c:f>
              <c:numCache>
                <c:formatCode>0.00</c:formatCode>
                <c:ptCount val="17"/>
                <c:pt idx="0">
                  <c:v>2.1504815583703571</c:v>
                </c:pt>
                <c:pt idx="1">
                  <c:v>2.2649573292983733</c:v>
                </c:pt>
                <c:pt idx="2">
                  <c:v>1.9998778744172241</c:v>
                </c:pt>
                <c:pt idx="3">
                  <c:v>2.000148569545404</c:v>
                </c:pt>
                <c:pt idx="4">
                  <c:v>1.7902891800155065</c:v>
                </c:pt>
                <c:pt idx="5">
                  <c:v>1.8684532533964353</c:v>
                </c:pt>
                <c:pt idx="6">
                  <c:v>1.7534535305894547</c:v>
                </c:pt>
                <c:pt idx="7">
                  <c:v>1.7814584894803975</c:v>
                </c:pt>
                <c:pt idx="8">
                  <c:v>1.8011682359414642</c:v>
                </c:pt>
                <c:pt idx="9">
                  <c:v>1.9161680375399219</c:v>
                </c:pt>
                <c:pt idx="10">
                  <c:v>1.8330841698108733</c:v>
                </c:pt>
                <c:pt idx="11">
                  <c:v>1.8835919648846799</c:v>
                </c:pt>
                <c:pt idx="12">
                  <c:v>1.8028798467947447</c:v>
                </c:pt>
                <c:pt idx="13">
                  <c:v>1.9355698186271619</c:v>
                </c:pt>
                <c:pt idx="14">
                  <c:v>1.6881355354606147</c:v>
                </c:pt>
                <c:pt idx="15">
                  <c:v>1.5566894500089181</c:v>
                </c:pt>
                <c:pt idx="16">
                  <c:v>1.4138796024696996</c:v>
                </c:pt>
              </c:numCache>
            </c:numRef>
          </c:val>
          <c:smooth val="0"/>
          <c:extLst>
            <c:ext xmlns:c16="http://schemas.microsoft.com/office/drawing/2014/chart" uri="{C3380CC4-5D6E-409C-BE32-E72D297353CC}">
              <c16:uniqueId val="{00000000-E2F8-48E6-B5A8-828F1123305E}"/>
            </c:ext>
          </c:extLst>
        </c:ser>
        <c:ser>
          <c:idx val="0"/>
          <c:order val="1"/>
          <c:tx>
            <c:strRef>
              <c:f>'Mortality by eth &amp; sex'!$V$36:$X$36</c:f>
              <c:strCache>
                <c:ptCount val="1"/>
                <c:pt idx="0">
                  <c:v>Māori girl vs non-Māori girl</c:v>
                </c:pt>
              </c:strCache>
            </c:strRef>
          </c:tx>
          <c:spPr>
            <a:ln w="28575" cap="rnd">
              <a:solidFill>
                <a:schemeClr val="accent2"/>
              </a:solidFill>
              <a:round/>
            </a:ln>
            <a:effectLst/>
          </c:spPr>
          <c:marker>
            <c:symbol val="none"/>
          </c:marker>
          <c:errBars>
            <c:errDir val="y"/>
            <c:errBarType val="both"/>
            <c:errValType val="cust"/>
            <c:noEndCap val="0"/>
            <c:plus>
              <c:numRef>
                <c:f>'Mortality by eth &amp; sex'!$X$70:$X$86</c:f>
                <c:numCache>
                  <c:formatCode>General</c:formatCode>
                  <c:ptCount val="17"/>
                  <c:pt idx="0">
                    <c:v>0.37488123740046975</c:v>
                  </c:pt>
                  <c:pt idx="1">
                    <c:v>0.35046801334114086</c:v>
                  </c:pt>
                  <c:pt idx="2">
                    <c:v>0.32822172586760967</c:v>
                  </c:pt>
                  <c:pt idx="3">
                    <c:v>0.33351838843745263</c:v>
                  </c:pt>
                  <c:pt idx="4">
                    <c:v>0.31012564622572847</c:v>
                  </c:pt>
                  <c:pt idx="5">
                    <c:v>0.31399155599055772</c:v>
                  </c:pt>
                  <c:pt idx="6">
                    <c:v>0.28868124809821816</c:v>
                  </c:pt>
                  <c:pt idx="7">
                    <c:v>0.32951401304156969</c:v>
                  </c:pt>
                  <c:pt idx="8">
                    <c:v>0.361572194130521</c:v>
                  </c:pt>
                  <c:pt idx="9">
                    <c:v>0.40103708800485416</c:v>
                  </c:pt>
                  <c:pt idx="10">
                    <c:v>0.37743457504110522</c:v>
                  </c:pt>
                  <c:pt idx="11">
                    <c:v>0.33710066949338979</c:v>
                  </c:pt>
                  <c:pt idx="12">
                    <c:v>0.31571999285946384</c:v>
                  </c:pt>
                  <c:pt idx="13">
                    <c:v>0.32043088694986088</c:v>
                  </c:pt>
                  <c:pt idx="14">
                    <c:v>0.32044795919141955</c:v>
                  </c:pt>
                  <c:pt idx="15">
                    <c:v>0.31489245773362762</c:v>
                  </c:pt>
                  <c:pt idx="16">
                    <c:v>0.30600895012035201</c:v>
                  </c:pt>
                </c:numCache>
              </c:numRef>
            </c:plus>
            <c:minus>
              <c:numRef>
                <c:f>'Mortality by eth &amp; sex'!$W$70:$W$86</c:f>
                <c:numCache>
                  <c:formatCode>General</c:formatCode>
                  <c:ptCount val="17"/>
                  <c:pt idx="0">
                    <c:v>0.31925796254014305</c:v>
                  </c:pt>
                  <c:pt idx="1">
                    <c:v>0.29530131921643865</c:v>
                  </c:pt>
                  <c:pt idx="2">
                    <c:v>0.27544217802659543</c:v>
                  </c:pt>
                  <c:pt idx="3">
                    <c:v>0.28068306320112368</c:v>
                  </c:pt>
                  <c:pt idx="4">
                    <c:v>0.26131933352744818</c:v>
                  </c:pt>
                  <c:pt idx="5">
                    <c:v>0.26335177925266429</c:v>
                  </c:pt>
                  <c:pt idx="6">
                    <c:v>0.2425424291545728</c:v>
                  </c:pt>
                  <c:pt idx="7">
                    <c:v>0.27607768575061242</c:v>
                  </c:pt>
                  <c:pt idx="8">
                    <c:v>0.30354505899404005</c:v>
                  </c:pt>
                  <c:pt idx="9">
                    <c:v>0.33652449950512553</c:v>
                  </c:pt>
                  <c:pt idx="10">
                    <c:v>0.31702229525632863</c:v>
                  </c:pt>
                  <c:pt idx="11">
                    <c:v>0.2835855779196077</c:v>
                  </c:pt>
                  <c:pt idx="12">
                    <c:v>0.26454300259938668</c:v>
                  </c:pt>
                  <c:pt idx="13">
                    <c:v>0.26790669699956915</c:v>
                  </c:pt>
                  <c:pt idx="14">
                    <c:v>0.26715945391162399</c:v>
                  </c:pt>
                  <c:pt idx="15">
                    <c:v>0.26168397974900914</c:v>
                  </c:pt>
                  <c:pt idx="16">
                    <c:v>0.25406270608941828</c:v>
                  </c:pt>
                </c:numCache>
              </c:numRef>
            </c:minus>
            <c:spPr>
              <a:noFill/>
              <a:ln w="9525" cap="flat" cmpd="sng" algn="ctr">
                <a:solidFill>
                  <a:srgbClr val="FF0000"/>
                </a:solidFill>
                <a:round/>
              </a:ln>
              <a:effectLst/>
            </c:spPr>
          </c:errBars>
          <c:cat>
            <c:strRef>
              <c:f>'Mortality by eth &amp; sex'!$R$38:$R$54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 &amp; sex'!$V$38:$V$54</c:f>
              <c:numCache>
                <c:formatCode>0.00</c:formatCode>
                <c:ptCount val="17"/>
                <c:pt idx="0">
                  <c:v>2.1516859686441343</c:v>
                </c:pt>
                <c:pt idx="1">
                  <c:v>1.876017193433051</c:v>
                </c:pt>
                <c:pt idx="2">
                  <c:v>1.7129003704417731</c:v>
                </c:pt>
                <c:pt idx="3">
                  <c:v>1.7717873881120552</c:v>
                </c:pt>
                <c:pt idx="4">
                  <c:v>1.6604783828369896</c:v>
                </c:pt>
                <c:pt idx="5">
                  <c:v>1.6329107327708521</c:v>
                </c:pt>
                <c:pt idx="6">
                  <c:v>1.5175388700485888</c:v>
                </c:pt>
                <c:pt idx="7">
                  <c:v>1.7024273701966788</c:v>
                </c:pt>
                <c:pt idx="8">
                  <c:v>1.8914160201052777</c:v>
                </c:pt>
                <c:pt idx="9">
                  <c:v>2.0919762865257536</c:v>
                </c:pt>
                <c:pt idx="10">
                  <c:v>1.9806432684697473</c:v>
                </c:pt>
                <c:pt idx="11">
                  <c:v>1.7863538184096932</c:v>
                </c:pt>
                <c:pt idx="12">
                  <c:v>1.6320130290439103</c:v>
                </c:pt>
                <c:pt idx="13">
                  <c:v>1.6344008469359106</c:v>
                </c:pt>
                <c:pt idx="14">
                  <c:v>1.6065510063599731</c:v>
                </c:pt>
                <c:pt idx="15">
                  <c:v>1.5486688334987335</c:v>
                </c:pt>
                <c:pt idx="16">
                  <c:v>1.4966522297331339</c:v>
                </c:pt>
              </c:numCache>
            </c:numRef>
          </c:val>
          <c:smooth val="0"/>
          <c:extLst>
            <c:ext xmlns:c16="http://schemas.microsoft.com/office/drawing/2014/chart" uri="{C3380CC4-5D6E-409C-BE32-E72D297353CC}">
              <c16:uniqueId val="{00000001-E2F8-48E6-B5A8-828F1123305E}"/>
            </c:ext>
          </c:extLst>
        </c:ser>
        <c:ser>
          <c:idx val="3"/>
          <c:order val="2"/>
          <c:tx>
            <c:strRef>
              <c:f>'Mortality by eth &amp; sex'!$Z$69</c:f>
              <c:strCache>
                <c:ptCount val="1"/>
                <c:pt idx="0">
                  <c:v>Reference (1.00)</c:v>
                </c:pt>
              </c:strCache>
            </c:strRef>
          </c:tx>
          <c:spPr>
            <a:ln w="28575" cap="rnd">
              <a:solidFill>
                <a:schemeClr val="tx1"/>
              </a:solidFill>
              <a:round/>
            </a:ln>
            <a:effectLst/>
          </c:spPr>
          <c:marker>
            <c:symbol val="none"/>
          </c:marker>
          <c:cat>
            <c:strRef>
              <c:f>'Mortality by eth &amp; sex'!$R$38:$R$54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 &amp; sex'!$Z$70:$Z$86</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2-E2F8-48E6-B5A8-828F1123305E}"/>
            </c:ext>
          </c:extLst>
        </c:ser>
        <c:dLbls>
          <c:showLegendKey val="0"/>
          <c:showVal val="0"/>
          <c:showCatName val="0"/>
          <c:showSerName val="0"/>
          <c:showPercent val="0"/>
          <c:showBubbleSize val="0"/>
        </c:dLbls>
        <c:smooth val="0"/>
        <c:axId val="297685720"/>
        <c:axId val="297687680"/>
      </c:lineChart>
      <c:catAx>
        <c:axId val="2976857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87680"/>
        <c:crosses val="autoZero"/>
        <c:auto val="1"/>
        <c:lblAlgn val="ctr"/>
        <c:lblOffset val="100"/>
        <c:tickLblSkip val="2"/>
        <c:noMultiLvlLbl val="0"/>
      </c:catAx>
      <c:valAx>
        <c:axId val="297687680"/>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2536488494493744E-2"/>
              <c:y val="0.1966639178548627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85720"/>
        <c:crosses val="autoZero"/>
        <c:crossBetween val="between"/>
      </c:valAx>
      <c:spPr>
        <a:noFill/>
        <a:ln>
          <a:noFill/>
        </a:ln>
        <a:effectLst/>
      </c:spPr>
    </c:plotArea>
    <c:legend>
      <c:legendPos val="b"/>
      <c:layout>
        <c:manualLayout>
          <c:xMode val="edge"/>
          <c:yMode val="edge"/>
          <c:x val="0.11936591259425905"/>
          <c:y val="0.18242604809533941"/>
          <c:w val="0.84359705036870392"/>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19049</xdr:colOff>
      <xdr:row>4</xdr:row>
      <xdr:rowOff>62662</xdr:rowOff>
    </xdr:from>
    <xdr:to>
      <xdr:col>11</xdr:col>
      <xdr:colOff>584200</xdr:colOff>
      <xdr:row>28</xdr:row>
      <xdr:rowOff>101600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xdr:colOff>
      <xdr:row>24</xdr:row>
      <xdr:rowOff>76200</xdr:rowOff>
    </xdr:from>
    <xdr:to>
      <xdr:col>11</xdr:col>
      <xdr:colOff>228600</xdr:colOff>
      <xdr:row>29</xdr:row>
      <xdr:rowOff>60961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87705" y="3977640"/>
          <a:ext cx="6094095" cy="617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 If the confidence intervals of two rates do not overlap, the difference in rates is said to be statistically significant.</a:t>
          </a: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900"/>
        </a:p>
      </xdr:txBody>
    </xdr:sp>
    <xdr:clientData/>
  </xdr:twoCellAnchor>
  <xdr:twoCellAnchor>
    <xdr:from>
      <xdr:col>14</xdr:col>
      <xdr:colOff>7620</xdr:colOff>
      <xdr:row>4</xdr:row>
      <xdr:rowOff>58420</xdr:rowOff>
    </xdr:from>
    <xdr:to>
      <xdr:col>24</xdr:col>
      <xdr:colOff>50670</xdr:colOff>
      <xdr:row>28</xdr:row>
      <xdr:rowOff>132918</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0.85551</cdr:y>
    </cdr:from>
    <cdr:to>
      <cdr:x>0.97378</cdr:x>
      <cdr:y>1</cdr:y>
    </cdr:to>
    <cdr:sp macro="" textlink="">
      <cdr:nvSpPr>
        <cdr:cNvPr id="5" name="TextBox 2"/>
        <cdr:cNvSpPr txBox="1"/>
      </cdr:nvSpPr>
      <cdr:spPr>
        <a:xfrm xmlns:a="http://schemas.openxmlformats.org/drawingml/2006/main">
          <a:off x="0" y="3205885"/>
          <a:ext cx="6126480" cy="5414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 If 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1000"/>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60960</xdr:colOff>
      <xdr:row>4</xdr:row>
      <xdr:rowOff>37262</xdr:rowOff>
    </xdr:from>
    <xdr:to>
      <xdr:col>13</xdr:col>
      <xdr:colOff>424050</xdr:colOff>
      <xdr:row>30</xdr:row>
      <xdr:rowOff>30480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342900</xdr:colOff>
      <xdr:row>3</xdr:row>
      <xdr:rowOff>220980</xdr:rowOff>
    </xdr:from>
    <xdr:to>
      <xdr:col>27</xdr:col>
      <xdr:colOff>198120</xdr:colOff>
      <xdr:row>30</xdr:row>
      <xdr:rowOff>53340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0.89236</cdr:y>
    </cdr:from>
    <cdr:to>
      <cdr:x>0.85251</cdr:x>
      <cdr:y>1</cdr:y>
    </cdr:to>
    <cdr:sp macro="" textlink="">
      <cdr:nvSpPr>
        <cdr:cNvPr id="8" name="TextBox 2"/>
        <cdr:cNvSpPr txBox="1"/>
      </cdr:nvSpPr>
      <cdr:spPr>
        <a:xfrm xmlns:a="http://schemas.openxmlformats.org/drawingml/2006/main">
          <a:off x="0" y="3543435"/>
          <a:ext cx="6376920" cy="4274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 If the confidence intervals of two rates do not overlap, the difference in rates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900"/>
        </a:p>
      </cdr:txBody>
    </cdr:sp>
  </cdr:relSizeAnchor>
</c:userShapes>
</file>

<file path=xl/drawings/drawing6.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0.00106</cdr:x>
      <cdr:y>0.86652</cdr:y>
    </cdr:from>
    <cdr:to>
      <cdr:x>0.82116</cdr:x>
      <cdr:y>0.99595</cdr:y>
    </cdr:to>
    <cdr:sp macro="" textlink="">
      <cdr:nvSpPr>
        <cdr:cNvPr id="5" name="TextBox 2"/>
        <cdr:cNvSpPr txBox="1"/>
      </cdr:nvSpPr>
      <cdr:spPr>
        <a:xfrm xmlns:a="http://schemas.openxmlformats.org/drawingml/2006/main">
          <a:off x="7620" y="3257421"/>
          <a:ext cx="5905500" cy="4865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 If 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10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7"/>
  <sheetViews>
    <sheetView tabSelected="1" zoomScaleNormal="100" workbookViewId="0">
      <selection activeCell="F16" sqref="F16"/>
    </sheetView>
  </sheetViews>
  <sheetFormatPr defaultColWidth="8.88671875" defaultRowHeight="13.2" x14ac:dyDescent="0.25"/>
  <cols>
    <col min="1" max="2" width="20.6640625" style="2" customWidth="1"/>
    <col min="3" max="3" width="20.6640625" style="3" customWidth="1"/>
    <col min="4" max="4" width="20.6640625" style="2" customWidth="1"/>
    <col min="5" max="5" width="6.44140625" style="2" customWidth="1"/>
    <col min="6" max="6" width="6.6640625" style="2" customWidth="1"/>
    <col min="7" max="7" width="5.6640625" style="2" customWidth="1"/>
    <col min="8" max="8" width="5.6640625" style="4" customWidth="1"/>
    <col min="9" max="16384" width="8.88671875" style="5"/>
  </cols>
  <sheetData>
    <row r="1" spans="1:8" ht="17.399999999999999" x14ac:dyDescent="0.25">
      <c r="A1" s="1" t="s">
        <v>18</v>
      </c>
    </row>
    <row r="2" spans="1:8" x14ac:dyDescent="0.25">
      <c r="A2" s="6" t="s">
        <v>19</v>
      </c>
    </row>
    <row r="3" spans="1:8" ht="13.2" customHeight="1" x14ac:dyDescent="0.25">
      <c r="A3" s="80" t="s">
        <v>53</v>
      </c>
      <c r="B3" s="80"/>
      <c r="C3" s="80"/>
      <c r="D3" s="80"/>
      <c r="E3" s="80"/>
      <c r="F3" s="80"/>
      <c r="G3" s="80"/>
      <c r="H3" s="80"/>
    </row>
    <row r="4" spans="1:8" x14ac:dyDescent="0.25">
      <c r="A4" s="80"/>
      <c r="B4" s="80"/>
      <c r="C4" s="80"/>
      <c r="D4" s="80"/>
      <c r="E4" s="80"/>
      <c r="F4" s="80"/>
      <c r="G4" s="80"/>
      <c r="H4" s="80"/>
    </row>
    <row r="5" spans="1:8" x14ac:dyDescent="0.25">
      <c r="A5" s="7"/>
      <c r="B5" s="7"/>
      <c r="C5" s="7"/>
      <c r="D5" s="7"/>
      <c r="E5" s="7"/>
      <c r="F5" s="7"/>
      <c r="G5" s="7"/>
      <c r="H5" s="7"/>
    </row>
    <row r="6" spans="1:8" x14ac:dyDescent="0.25">
      <c r="A6" s="3" t="s">
        <v>96</v>
      </c>
      <c r="B6" s="7"/>
      <c r="C6" s="7"/>
      <c r="D6" s="7"/>
      <c r="E6" s="7"/>
      <c r="F6" s="7"/>
      <c r="G6" s="7"/>
      <c r="H6" s="7"/>
    </row>
    <row r="7" spans="1:8" x14ac:dyDescent="0.25">
      <c r="C7" s="2"/>
      <c r="H7" s="2"/>
    </row>
    <row r="8" spans="1:8" ht="12.75" customHeight="1" x14ac:dyDescent="0.25">
      <c r="A8" s="80" t="s">
        <v>29</v>
      </c>
      <c r="B8" s="80"/>
      <c r="C8" s="80"/>
      <c r="D8" s="80"/>
      <c r="E8" s="80"/>
      <c r="F8" s="80"/>
      <c r="G8" s="80"/>
      <c r="H8" s="80"/>
    </row>
    <row r="9" spans="1:8" x14ac:dyDescent="0.25">
      <c r="A9" s="80"/>
      <c r="B9" s="80"/>
      <c r="C9" s="80"/>
      <c r="D9" s="80"/>
      <c r="E9" s="80"/>
      <c r="F9" s="80"/>
      <c r="G9" s="80"/>
      <c r="H9" s="80"/>
    </row>
    <row r="10" spans="1:8" x14ac:dyDescent="0.25">
      <c r="A10" s="4"/>
      <c r="B10" s="4"/>
      <c r="C10" s="4"/>
      <c r="D10" s="4"/>
      <c r="E10" s="4"/>
      <c r="F10" s="4"/>
      <c r="G10" s="4"/>
    </row>
    <row r="11" spans="1:8" x14ac:dyDescent="0.25">
      <c r="A11" s="81" t="s">
        <v>30</v>
      </c>
      <c r="B11" s="81"/>
      <c r="C11" s="81"/>
      <c r="D11" s="81"/>
      <c r="E11" s="81"/>
      <c r="F11" s="81"/>
      <c r="G11" s="81"/>
      <c r="H11" s="81"/>
    </row>
    <row r="12" spans="1:8" ht="13.8" x14ac:dyDescent="0.25">
      <c r="A12" s="8" t="s">
        <v>20</v>
      </c>
      <c r="B12" s="9" t="s">
        <v>31</v>
      </c>
      <c r="C12" s="8" t="s">
        <v>32</v>
      </c>
      <c r="D12" s="10"/>
      <c r="E12" s="82"/>
      <c r="F12" s="82"/>
      <c r="G12" s="82"/>
      <c r="H12" s="82"/>
    </row>
    <row r="13" spans="1:8" ht="27.6" x14ac:dyDescent="0.25">
      <c r="A13" s="11" t="s">
        <v>75</v>
      </c>
      <c r="B13" s="12">
        <v>798</v>
      </c>
      <c r="C13" s="11" t="s">
        <v>76</v>
      </c>
      <c r="D13" s="13"/>
      <c r="E13" s="83"/>
      <c r="F13" s="83"/>
      <c r="G13" s="83"/>
      <c r="H13" s="83"/>
    </row>
    <row r="14" spans="1:8" ht="69" x14ac:dyDescent="0.25">
      <c r="A14" s="11" t="s">
        <v>90</v>
      </c>
      <c r="B14" s="12" t="s">
        <v>91</v>
      </c>
      <c r="C14" s="11" t="s">
        <v>92</v>
      </c>
      <c r="D14" s="13"/>
      <c r="E14" s="14"/>
      <c r="F14" s="14"/>
      <c r="G14" s="14"/>
      <c r="H14" s="14"/>
    </row>
    <row r="15" spans="1:8" ht="41.4" x14ac:dyDescent="0.25">
      <c r="A15" s="11" t="s">
        <v>93</v>
      </c>
      <c r="B15" s="12" t="s">
        <v>94</v>
      </c>
      <c r="C15" s="11" t="s">
        <v>95</v>
      </c>
      <c r="D15" s="13"/>
      <c r="E15" s="14"/>
      <c r="F15" s="14"/>
      <c r="G15" s="14"/>
      <c r="H15" s="14"/>
    </row>
    <row r="16" spans="1:8" ht="13.8" x14ac:dyDescent="0.25">
      <c r="A16" s="11" t="s">
        <v>77</v>
      </c>
      <c r="B16" s="12">
        <v>765</v>
      </c>
      <c r="C16" s="11" t="s">
        <v>78</v>
      </c>
      <c r="D16" s="13"/>
      <c r="E16" s="14"/>
      <c r="F16" s="14"/>
      <c r="G16" s="14"/>
      <c r="H16" s="14"/>
    </row>
    <row r="17" spans="1:15" ht="27.6" x14ac:dyDescent="0.25">
      <c r="A17" s="11" t="s">
        <v>79</v>
      </c>
      <c r="B17" s="12" t="s">
        <v>80</v>
      </c>
      <c r="C17" s="11" t="s">
        <v>81</v>
      </c>
      <c r="D17" s="13"/>
      <c r="E17" s="14"/>
      <c r="F17" s="14"/>
      <c r="G17" s="14"/>
      <c r="H17" s="14"/>
    </row>
    <row r="18" spans="1:15" ht="138" x14ac:dyDescent="0.25">
      <c r="A18" s="11" t="s">
        <v>74</v>
      </c>
      <c r="B18" s="11" t="s">
        <v>82</v>
      </c>
      <c r="C18" s="11" t="s">
        <v>83</v>
      </c>
      <c r="D18" s="13"/>
      <c r="E18" s="14"/>
      <c r="F18" s="14"/>
      <c r="G18" s="14"/>
      <c r="H18" s="14"/>
    </row>
    <row r="19" spans="1:15" ht="27.6" x14ac:dyDescent="0.25">
      <c r="A19" s="11" t="s">
        <v>87</v>
      </c>
      <c r="B19" s="11" t="s">
        <v>88</v>
      </c>
      <c r="C19" s="11" t="s">
        <v>89</v>
      </c>
      <c r="D19" s="13"/>
      <c r="E19" s="14"/>
      <c r="F19" s="14"/>
      <c r="G19" s="14"/>
      <c r="H19" s="14"/>
    </row>
    <row r="20" spans="1:15" ht="27.6" x14ac:dyDescent="0.25">
      <c r="A20" s="11" t="s">
        <v>84</v>
      </c>
      <c r="B20" s="11" t="s">
        <v>85</v>
      </c>
      <c r="C20" s="11" t="s">
        <v>86</v>
      </c>
      <c r="D20" s="13"/>
      <c r="E20" s="14"/>
      <c r="F20" s="14"/>
      <c r="G20" s="14"/>
      <c r="H20" s="14"/>
    </row>
    <row r="22" spans="1:15" ht="13.8" x14ac:dyDescent="0.3">
      <c r="A22" s="6" t="s">
        <v>21</v>
      </c>
      <c r="J22" s="15"/>
      <c r="K22" s="15"/>
      <c r="L22" s="16"/>
      <c r="M22" s="17"/>
      <c r="N22" s="18"/>
      <c r="O22" s="16"/>
    </row>
    <row r="23" spans="1:15" ht="13.8" x14ac:dyDescent="0.3">
      <c r="A23" s="2" t="s">
        <v>33</v>
      </c>
      <c r="C23" s="2"/>
      <c r="H23" s="2"/>
      <c r="J23" s="15"/>
      <c r="K23" s="15"/>
      <c r="L23" s="19"/>
      <c r="M23" s="17"/>
      <c r="N23" s="18"/>
      <c r="O23" s="16"/>
    </row>
    <row r="24" spans="1:15" ht="13.8" x14ac:dyDescent="0.3">
      <c r="J24" s="15"/>
      <c r="K24" s="15"/>
      <c r="L24" s="16"/>
      <c r="M24" s="17"/>
      <c r="N24" s="18"/>
      <c r="O24" s="16"/>
    </row>
    <row r="25" spans="1:15" ht="13.8" x14ac:dyDescent="0.3">
      <c r="A25" s="6" t="s">
        <v>22</v>
      </c>
      <c r="J25" s="15"/>
      <c r="K25" s="15"/>
      <c r="L25" s="16"/>
      <c r="M25" s="17"/>
      <c r="N25" s="18"/>
      <c r="O25" s="16"/>
    </row>
    <row r="26" spans="1:15" ht="12.75" customHeight="1" x14ac:dyDescent="0.3">
      <c r="A26" s="80" t="s">
        <v>23</v>
      </c>
      <c r="B26" s="80"/>
      <c r="C26" s="80"/>
      <c r="D26" s="80"/>
      <c r="E26" s="80"/>
      <c r="F26" s="80"/>
      <c r="G26" s="80"/>
      <c r="H26" s="80"/>
      <c r="J26" s="15"/>
      <c r="K26" s="15"/>
      <c r="L26" s="16"/>
      <c r="M26" s="17"/>
      <c r="N26" s="18"/>
      <c r="O26" s="16"/>
    </row>
    <row r="27" spans="1:15" ht="13.8" x14ac:dyDescent="0.3">
      <c r="A27" s="80"/>
      <c r="B27" s="80"/>
      <c r="C27" s="80"/>
      <c r="D27" s="80"/>
      <c r="E27" s="80"/>
      <c r="F27" s="80"/>
      <c r="G27" s="80"/>
      <c r="H27" s="80"/>
      <c r="J27" s="15"/>
      <c r="K27" s="15"/>
      <c r="L27" s="16"/>
      <c r="M27" s="17"/>
      <c r="N27" s="18"/>
      <c r="O27" s="16"/>
    </row>
    <row r="28" spans="1:15" ht="13.8" x14ac:dyDescent="0.3">
      <c r="A28" s="80"/>
      <c r="B28" s="80"/>
      <c r="C28" s="80"/>
      <c r="D28" s="80"/>
      <c r="E28" s="80"/>
      <c r="F28" s="80"/>
      <c r="G28" s="80"/>
      <c r="H28" s="80"/>
      <c r="J28" s="15"/>
      <c r="K28" s="15"/>
      <c r="L28" s="19"/>
      <c r="M28" s="17"/>
      <c r="N28" s="18"/>
      <c r="O28" s="16"/>
    </row>
    <row r="29" spans="1:15" ht="13.8" x14ac:dyDescent="0.3">
      <c r="A29" s="80"/>
      <c r="B29" s="80"/>
      <c r="C29" s="80"/>
      <c r="D29" s="80"/>
      <c r="E29" s="80"/>
      <c r="F29" s="80"/>
      <c r="G29" s="80"/>
      <c r="H29" s="80"/>
      <c r="J29" s="15"/>
      <c r="K29" s="15"/>
      <c r="L29" s="19"/>
      <c r="M29" s="17"/>
      <c r="N29" s="18"/>
      <c r="O29" s="16"/>
    </row>
    <row r="30" spans="1:15" ht="13.8" x14ac:dyDescent="0.3">
      <c r="A30" s="4"/>
      <c r="B30" s="4"/>
      <c r="C30" s="4"/>
      <c r="D30" s="4"/>
      <c r="E30" s="4"/>
      <c r="F30" s="4"/>
      <c r="G30" s="4"/>
      <c r="J30" s="15"/>
      <c r="K30" s="15"/>
      <c r="L30" s="19"/>
      <c r="M30" s="17"/>
      <c r="N30" s="18"/>
      <c r="O30" s="16"/>
    </row>
    <row r="31" spans="1:15" ht="13.8" x14ac:dyDescent="0.3">
      <c r="A31" s="2" t="s">
        <v>24</v>
      </c>
      <c r="J31" s="15"/>
      <c r="K31" s="15"/>
      <c r="L31" s="19"/>
      <c r="M31" s="17"/>
      <c r="N31" s="18"/>
      <c r="O31" s="16"/>
    </row>
    <row r="32" spans="1:15" ht="13.8" x14ac:dyDescent="0.3">
      <c r="J32" s="15"/>
      <c r="K32" s="15"/>
      <c r="L32" s="16"/>
      <c r="M32" s="17"/>
      <c r="N32" s="18"/>
      <c r="O32" s="16"/>
    </row>
    <row r="33" spans="1:16" ht="13.8" x14ac:dyDescent="0.3">
      <c r="A33" s="6" t="s">
        <v>58</v>
      </c>
      <c r="J33" s="15"/>
      <c r="K33" s="15"/>
      <c r="L33" s="16"/>
      <c r="M33" s="17"/>
      <c r="N33" s="18"/>
      <c r="O33" s="16"/>
    </row>
    <row r="34" spans="1:16" ht="13.95" customHeight="1" x14ac:dyDescent="0.3">
      <c r="A34" s="80" t="s">
        <v>59</v>
      </c>
      <c r="B34" s="80"/>
      <c r="C34" s="80"/>
      <c r="D34" s="80"/>
      <c r="E34" s="80"/>
      <c r="F34" s="80"/>
      <c r="G34" s="80"/>
      <c r="H34" s="80"/>
      <c r="J34" s="15"/>
      <c r="K34" s="15"/>
      <c r="L34" s="16"/>
      <c r="M34" s="17"/>
      <c r="N34" s="18"/>
      <c r="O34" s="16"/>
    </row>
    <row r="35" spans="1:16" ht="13.8" x14ac:dyDescent="0.3">
      <c r="A35" s="80"/>
      <c r="B35" s="80"/>
      <c r="C35" s="80"/>
      <c r="D35" s="80"/>
      <c r="E35" s="80"/>
      <c r="F35" s="80"/>
      <c r="G35" s="80"/>
      <c r="H35" s="80"/>
      <c r="J35" s="15"/>
      <c r="K35" s="15"/>
      <c r="L35" s="16"/>
      <c r="M35" s="17"/>
      <c r="N35" s="18"/>
      <c r="O35" s="16"/>
    </row>
    <row r="36" spans="1:16" ht="13.8" x14ac:dyDescent="0.3">
      <c r="A36" s="80"/>
      <c r="B36" s="80"/>
      <c r="C36" s="80"/>
      <c r="D36" s="80"/>
      <c r="E36" s="80"/>
      <c r="F36" s="80"/>
      <c r="G36" s="80"/>
      <c r="H36" s="80"/>
      <c r="J36" s="15"/>
      <c r="K36" s="15"/>
      <c r="L36" s="16"/>
      <c r="M36" s="17"/>
      <c r="N36" s="18"/>
      <c r="O36" s="16"/>
    </row>
    <row r="37" spans="1:16" ht="13.8" x14ac:dyDescent="0.3">
      <c r="A37" s="80"/>
      <c r="B37" s="80"/>
      <c r="C37" s="80"/>
      <c r="D37" s="80"/>
      <c r="E37" s="80"/>
      <c r="F37" s="80"/>
      <c r="G37" s="80"/>
      <c r="H37" s="80"/>
      <c r="J37" s="15"/>
      <c r="K37" s="15"/>
      <c r="L37" s="19"/>
      <c r="M37" s="17"/>
      <c r="N37" s="18"/>
      <c r="O37" s="16"/>
    </row>
    <row r="38" spans="1:16" ht="13.8" x14ac:dyDescent="0.3">
      <c r="A38" s="80"/>
      <c r="B38" s="80"/>
      <c r="C38" s="80"/>
      <c r="D38" s="80"/>
      <c r="E38" s="80"/>
      <c r="F38" s="80"/>
      <c r="G38" s="80"/>
      <c r="H38" s="80"/>
      <c r="J38" s="15"/>
      <c r="K38" s="15"/>
      <c r="L38" s="19"/>
      <c r="M38" s="17"/>
      <c r="N38" s="18"/>
      <c r="O38" s="16"/>
    </row>
    <row r="39" spans="1:16" ht="13.8" x14ac:dyDescent="0.3">
      <c r="A39" s="4"/>
      <c r="B39" s="4"/>
      <c r="C39" s="4"/>
      <c r="D39" s="4"/>
      <c r="E39" s="4"/>
      <c r="F39" s="4"/>
      <c r="G39" s="4"/>
      <c r="J39" s="15"/>
      <c r="K39" s="15"/>
      <c r="L39" s="19"/>
      <c r="M39" s="17"/>
      <c r="N39" s="18"/>
      <c r="O39" s="16"/>
    </row>
    <row r="40" spans="1:16" ht="13.8" x14ac:dyDescent="0.3">
      <c r="A40" s="20" t="s">
        <v>60</v>
      </c>
      <c r="B40" s="4"/>
      <c r="C40" s="4"/>
      <c r="D40" s="4"/>
      <c r="E40" s="4"/>
      <c r="I40" s="15"/>
      <c r="J40" s="15"/>
      <c r="K40" s="15"/>
      <c r="L40" s="15"/>
      <c r="M40" s="15"/>
      <c r="N40" s="15"/>
      <c r="O40" s="15"/>
      <c r="P40" s="15"/>
    </row>
    <row r="41" spans="1:16" ht="13.8" x14ac:dyDescent="0.3">
      <c r="I41" s="15"/>
      <c r="J41" s="15"/>
      <c r="K41" s="15"/>
      <c r="L41" s="15"/>
      <c r="M41" s="15"/>
      <c r="N41" s="15"/>
      <c r="O41" s="15"/>
      <c r="P41" s="15"/>
    </row>
    <row r="42" spans="1:16" ht="13.8" x14ac:dyDescent="0.3">
      <c r="A42" s="6" t="s">
        <v>25</v>
      </c>
      <c r="I42" s="15"/>
      <c r="J42" s="15"/>
      <c r="K42" s="15"/>
      <c r="L42" s="15"/>
      <c r="M42" s="15"/>
      <c r="N42" s="15"/>
      <c r="O42" s="15"/>
      <c r="P42" s="15"/>
    </row>
    <row r="43" spans="1:16" ht="13.95" customHeight="1" x14ac:dyDescent="0.3">
      <c r="A43" s="80" t="s">
        <v>26</v>
      </c>
      <c r="B43" s="80"/>
      <c r="C43" s="80"/>
      <c r="D43" s="80"/>
      <c r="E43" s="80"/>
      <c r="F43" s="80"/>
      <c r="G43" s="80"/>
      <c r="H43" s="80"/>
      <c r="I43" s="15"/>
      <c r="J43" s="15"/>
      <c r="K43" s="15"/>
      <c r="L43" s="15"/>
      <c r="M43" s="15"/>
      <c r="N43" s="15"/>
      <c r="O43" s="15"/>
      <c r="P43" s="15"/>
    </row>
    <row r="44" spans="1:16" ht="13.8" x14ac:dyDescent="0.3">
      <c r="A44" s="80"/>
      <c r="B44" s="80"/>
      <c r="C44" s="80"/>
      <c r="D44" s="80"/>
      <c r="E44" s="80"/>
      <c r="F44" s="80"/>
      <c r="G44" s="80"/>
      <c r="H44" s="80"/>
      <c r="I44" s="15"/>
      <c r="J44" s="15"/>
      <c r="K44" s="15"/>
      <c r="L44" s="15"/>
      <c r="M44" s="15"/>
      <c r="N44" s="15"/>
      <c r="O44" s="15"/>
      <c r="P44" s="15"/>
    </row>
    <row r="45" spans="1:16" ht="13.8" x14ac:dyDescent="0.3">
      <c r="A45" s="80"/>
      <c r="B45" s="80"/>
      <c r="C45" s="80"/>
      <c r="D45" s="80"/>
      <c r="E45" s="80"/>
      <c r="F45" s="80"/>
      <c r="G45" s="80"/>
      <c r="H45" s="80"/>
      <c r="I45" s="15"/>
      <c r="J45" s="15"/>
      <c r="K45" s="15"/>
      <c r="L45" s="15"/>
      <c r="M45" s="15"/>
      <c r="N45" s="15"/>
      <c r="O45" s="15"/>
      <c r="P45" s="15"/>
    </row>
    <row r="46" spans="1:16" ht="13.8" x14ac:dyDescent="0.3">
      <c r="I46" s="15"/>
      <c r="J46" s="15"/>
      <c r="K46" s="15"/>
      <c r="L46" s="15"/>
      <c r="M46" s="15"/>
      <c r="N46" s="15"/>
      <c r="O46" s="15"/>
      <c r="P46" s="15"/>
    </row>
    <row r="47" spans="1:16" ht="13.95" customHeight="1" x14ac:dyDescent="0.3">
      <c r="A47" s="80" t="s">
        <v>27</v>
      </c>
      <c r="B47" s="80"/>
      <c r="C47" s="80"/>
      <c r="D47" s="80"/>
      <c r="E47" s="80"/>
      <c r="F47" s="80"/>
      <c r="G47" s="80"/>
      <c r="H47" s="80"/>
      <c r="I47" s="15"/>
      <c r="J47" s="15"/>
      <c r="K47" s="15"/>
      <c r="L47" s="15"/>
      <c r="M47" s="15"/>
      <c r="N47" s="15"/>
      <c r="O47" s="15"/>
      <c r="P47" s="15"/>
    </row>
    <row r="48" spans="1:16" ht="13.8" x14ac:dyDescent="0.3">
      <c r="A48" s="80"/>
      <c r="B48" s="80"/>
      <c r="C48" s="80"/>
      <c r="D48" s="80"/>
      <c r="E48" s="80"/>
      <c r="F48" s="80"/>
      <c r="G48" s="80"/>
      <c r="H48" s="80"/>
      <c r="I48" s="15"/>
      <c r="J48" s="15"/>
      <c r="K48" s="15"/>
      <c r="L48" s="15"/>
      <c r="M48" s="15"/>
      <c r="N48" s="15"/>
      <c r="O48" s="15"/>
      <c r="P48" s="15"/>
    </row>
    <row r="49" spans="1:16" ht="13.8" x14ac:dyDescent="0.3">
      <c r="I49" s="15"/>
      <c r="J49" s="15"/>
      <c r="K49" s="15"/>
      <c r="L49" s="15"/>
      <c r="M49" s="15"/>
      <c r="N49" s="15"/>
      <c r="O49" s="15"/>
      <c r="P49" s="15"/>
    </row>
    <row r="50" spans="1:16" ht="13.8" x14ac:dyDescent="0.3">
      <c r="A50" s="6" t="s">
        <v>28</v>
      </c>
      <c r="I50" s="15"/>
      <c r="J50" s="15"/>
      <c r="K50" s="15"/>
      <c r="L50" s="15"/>
      <c r="M50" s="15"/>
      <c r="N50" s="15"/>
      <c r="O50" s="15"/>
      <c r="P50" s="15"/>
    </row>
    <row r="51" spans="1:16" ht="13.95" customHeight="1" x14ac:dyDescent="0.3">
      <c r="A51" s="80" t="s">
        <v>61</v>
      </c>
      <c r="B51" s="80"/>
      <c r="C51" s="80"/>
      <c r="D51" s="80"/>
      <c r="E51" s="80"/>
      <c r="F51" s="80"/>
      <c r="G51" s="80"/>
      <c r="H51" s="80"/>
      <c r="J51" s="15"/>
      <c r="K51" s="15"/>
      <c r="L51" s="19"/>
      <c r="M51" s="17"/>
      <c r="N51" s="18"/>
      <c r="O51" s="16"/>
    </row>
    <row r="52" spans="1:16" ht="13.8" x14ac:dyDescent="0.3">
      <c r="A52" s="80"/>
      <c r="B52" s="80"/>
      <c r="C52" s="80"/>
      <c r="D52" s="80"/>
      <c r="E52" s="80"/>
      <c r="F52" s="80"/>
      <c r="G52" s="80"/>
      <c r="H52" s="80"/>
      <c r="J52" s="15"/>
      <c r="K52" s="15"/>
      <c r="L52" s="16"/>
      <c r="M52" s="17"/>
      <c r="N52" s="18"/>
      <c r="O52" s="16"/>
    </row>
    <row r="53" spans="1:16" ht="13.8" x14ac:dyDescent="0.3">
      <c r="A53" s="80"/>
      <c r="B53" s="80"/>
      <c r="C53" s="80"/>
      <c r="D53" s="80"/>
      <c r="E53" s="80"/>
      <c r="F53" s="80"/>
      <c r="G53" s="80"/>
      <c r="H53" s="80"/>
      <c r="J53" s="15"/>
      <c r="K53" s="15"/>
      <c r="L53" s="19"/>
      <c r="M53" s="17"/>
      <c r="N53" s="18"/>
      <c r="O53" s="16"/>
    </row>
    <row r="54" spans="1:16" ht="13.8" x14ac:dyDescent="0.3">
      <c r="A54" s="4"/>
      <c r="B54" s="4"/>
      <c r="C54" s="4"/>
      <c r="D54" s="4"/>
      <c r="E54" s="4"/>
      <c r="F54" s="4"/>
      <c r="G54" s="4"/>
      <c r="J54" s="15"/>
      <c r="K54" s="15"/>
      <c r="L54" s="16"/>
      <c r="M54" s="17"/>
      <c r="N54" s="18"/>
      <c r="O54" s="16"/>
    </row>
    <row r="55" spans="1:16" ht="13.8" x14ac:dyDescent="0.3">
      <c r="J55" s="15"/>
      <c r="K55" s="15"/>
      <c r="L55" s="19"/>
      <c r="M55" s="17"/>
      <c r="N55" s="18"/>
      <c r="O55" s="16"/>
    </row>
    <row r="56" spans="1:16" ht="13.8" x14ac:dyDescent="0.3">
      <c r="J56" s="15"/>
      <c r="K56" s="15"/>
      <c r="L56" s="19"/>
      <c r="M56" s="17"/>
      <c r="N56" s="18"/>
      <c r="O56" s="16"/>
    </row>
    <row r="57" spans="1:16" ht="13.8" x14ac:dyDescent="0.3">
      <c r="J57" s="15"/>
      <c r="K57" s="15"/>
      <c r="L57" s="19"/>
      <c r="M57" s="17"/>
      <c r="N57" s="18"/>
      <c r="O57" s="16"/>
    </row>
    <row r="58" spans="1:16" ht="13.8" x14ac:dyDescent="0.3">
      <c r="J58" s="15"/>
      <c r="K58" s="15"/>
      <c r="L58" s="19"/>
      <c r="M58" s="17"/>
      <c r="N58" s="18"/>
      <c r="O58" s="16"/>
    </row>
    <row r="59" spans="1:16" ht="13.8" x14ac:dyDescent="0.3">
      <c r="J59" s="15"/>
      <c r="K59" s="15"/>
      <c r="L59" s="19"/>
      <c r="M59" s="17"/>
      <c r="N59" s="18"/>
      <c r="O59" s="16"/>
    </row>
    <row r="60" spans="1:16" ht="13.8" x14ac:dyDescent="0.3">
      <c r="J60" s="15"/>
      <c r="K60" s="15"/>
      <c r="L60" s="19"/>
      <c r="M60" s="17"/>
      <c r="N60" s="18"/>
      <c r="O60" s="16"/>
    </row>
    <row r="61" spans="1:16" ht="13.8" x14ac:dyDescent="0.3">
      <c r="J61" s="15"/>
      <c r="K61" s="15"/>
      <c r="L61" s="19"/>
      <c r="M61" s="17"/>
      <c r="N61" s="18"/>
      <c r="O61" s="16"/>
    </row>
    <row r="62" spans="1:16" ht="13.8" x14ac:dyDescent="0.3">
      <c r="J62" s="15"/>
      <c r="K62" s="15"/>
      <c r="L62" s="19"/>
      <c r="M62" s="17"/>
      <c r="N62" s="18"/>
      <c r="O62" s="16"/>
    </row>
    <row r="63" spans="1:16" ht="13.8" x14ac:dyDescent="0.3">
      <c r="J63" s="15"/>
      <c r="K63" s="15"/>
      <c r="L63" s="19"/>
      <c r="M63" s="17"/>
      <c r="N63" s="18"/>
      <c r="O63" s="16"/>
    </row>
    <row r="64" spans="1:16" ht="13.8" x14ac:dyDescent="0.3">
      <c r="J64" s="15"/>
      <c r="K64" s="21"/>
      <c r="L64" s="21"/>
      <c r="M64" s="21"/>
      <c r="N64" s="21"/>
      <c r="O64" s="21"/>
    </row>
    <row r="65" spans="10:15" ht="13.8" x14ac:dyDescent="0.3">
      <c r="J65" s="15"/>
      <c r="K65" s="21"/>
      <c r="L65" s="21"/>
      <c r="M65" s="21"/>
      <c r="N65" s="21"/>
      <c r="O65" s="21"/>
    </row>
    <row r="66" spans="10:15" ht="13.8" x14ac:dyDescent="0.3">
      <c r="J66" s="15"/>
      <c r="K66" s="15"/>
      <c r="L66" s="19"/>
      <c r="M66" s="17"/>
      <c r="N66" s="18"/>
      <c r="O66" s="16"/>
    </row>
    <row r="67" spans="10:15" ht="13.8" x14ac:dyDescent="0.3">
      <c r="J67" s="15"/>
      <c r="K67" s="15"/>
      <c r="L67" s="19"/>
      <c r="M67" s="17"/>
      <c r="N67" s="18"/>
      <c r="O67" s="16"/>
    </row>
    <row r="68" spans="10:15" ht="13.8" x14ac:dyDescent="0.3">
      <c r="J68" s="15"/>
      <c r="K68" s="15"/>
      <c r="L68" s="19"/>
      <c r="M68" s="17"/>
      <c r="N68" s="18"/>
      <c r="O68" s="16"/>
    </row>
    <row r="69" spans="10:15" ht="13.8" x14ac:dyDescent="0.3">
      <c r="J69" s="15"/>
      <c r="K69" s="15"/>
      <c r="L69" s="19"/>
      <c r="M69" s="17"/>
      <c r="N69" s="18"/>
      <c r="O69" s="16"/>
    </row>
    <row r="70" spans="10:15" ht="13.8" x14ac:dyDescent="0.3">
      <c r="J70" s="15"/>
      <c r="K70" s="15"/>
      <c r="L70" s="19"/>
      <c r="M70" s="17"/>
      <c r="N70" s="18"/>
      <c r="O70" s="16"/>
    </row>
    <row r="71" spans="10:15" ht="13.8" x14ac:dyDescent="0.3">
      <c r="J71" s="15"/>
      <c r="K71" s="15"/>
      <c r="L71" s="19"/>
      <c r="M71" s="17"/>
      <c r="N71" s="18"/>
      <c r="O71" s="16"/>
    </row>
    <row r="72" spans="10:15" ht="13.8" x14ac:dyDescent="0.3">
      <c r="J72" s="15"/>
      <c r="K72" s="15"/>
      <c r="L72" s="19"/>
      <c r="M72" s="17"/>
      <c r="N72" s="18"/>
      <c r="O72" s="16"/>
    </row>
    <row r="73" spans="10:15" ht="13.8" x14ac:dyDescent="0.3">
      <c r="J73" s="15"/>
      <c r="K73" s="21"/>
      <c r="L73" s="21"/>
      <c r="M73" s="21"/>
      <c r="N73" s="21"/>
      <c r="O73" s="21"/>
    </row>
    <row r="74" spans="10:15" ht="13.8" x14ac:dyDescent="0.3">
      <c r="J74" s="15"/>
      <c r="K74" s="15"/>
      <c r="L74" s="19"/>
      <c r="M74" s="17"/>
      <c r="N74" s="18"/>
      <c r="O74" s="16"/>
    </row>
    <row r="75" spans="10:15" ht="13.8" x14ac:dyDescent="0.3">
      <c r="J75" s="15"/>
      <c r="K75" s="15"/>
      <c r="L75" s="19"/>
      <c r="M75" s="17"/>
      <c r="N75" s="18"/>
      <c r="O75" s="16"/>
    </row>
    <row r="76" spans="10:15" ht="13.8" x14ac:dyDescent="0.3">
      <c r="J76" s="15"/>
      <c r="K76" s="15"/>
      <c r="L76" s="19"/>
      <c r="M76" s="17"/>
      <c r="N76" s="18"/>
      <c r="O76" s="16"/>
    </row>
    <row r="77" spans="10:15" ht="13.8" x14ac:dyDescent="0.3">
      <c r="J77" s="15"/>
      <c r="K77" s="15"/>
      <c r="L77" s="16"/>
      <c r="M77" s="17"/>
      <c r="N77" s="18"/>
      <c r="O77" s="16"/>
    </row>
    <row r="78" spans="10:15" ht="13.8" x14ac:dyDescent="0.3">
      <c r="J78" s="15"/>
      <c r="K78" s="15"/>
      <c r="L78" s="19"/>
      <c r="M78" s="17"/>
      <c r="N78" s="18"/>
      <c r="O78" s="16"/>
    </row>
    <row r="79" spans="10:15" ht="13.8" x14ac:dyDescent="0.3">
      <c r="J79" s="15"/>
      <c r="K79" s="21"/>
      <c r="L79" s="21"/>
      <c r="M79" s="21"/>
      <c r="N79" s="21"/>
      <c r="O79" s="21"/>
    </row>
    <row r="80" spans="10:15" ht="13.8" x14ac:dyDescent="0.3">
      <c r="J80" s="15"/>
      <c r="K80" s="15"/>
      <c r="L80" s="19"/>
      <c r="M80" s="17"/>
      <c r="N80" s="18"/>
      <c r="O80" s="16"/>
    </row>
    <row r="81" spans="10:15" ht="13.8" x14ac:dyDescent="0.3">
      <c r="J81" s="15"/>
      <c r="K81" s="15"/>
      <c r="L81" s="19"/>
      <c r="M81" s="17"/>
      <c r="N81" s="18"/>
      <c r="O81" s="16"/>
    </row>
    <row r="82" spans="10:15" ht="13.8" x14ac:dyDescent="0.3">
      <c r="J82" s="15"/>
      <c r="K82" s="15"/>
      <c r="L82" s="19"/>
      <c r="M82" s="17"/>
      <c r="N82" s="18"/>
      <c r="O82" s="16"/>
    </row>
    <row r="83" spans="10:15" ht="13.8" x14ac:dyDescent="0.3">
      <c r="J83" s="15"/>
      <c r="K83" s="15"/>
      <c r="L83" s="19"/>
      <c r="M83" s="17"/>
      <c r="N83" s="18"/>
      <c r="O83" s="16"/>
    </row>
    <row r="84" spans="10:15" ht="13.8" x14ac:dyDescent="0.3">
      <c r="J84" s="15"/>
      <c r="K84" s="15"/>
      <c r="L84" s="16"/>
      <c r="M84" s="17"/>
      <c r="N84" s="18"/>
      <c r="O84" s="16"/>
    </row>
    <row r="85" spans="10:15" ht="13.8" x14ac:dyDescent="0.3">
      <c r="J85" s="15"/>
      <c r="K85" s="21"/>
      <c r="L85" s="21"/>
      <c r="M85" s="21"/>
      <c r="N85" s="21"/>
      <c r="O85" s="21"/>
    </row>
    <row r="86" spans="10:15" ht="13.8" x14ac:dyDescent="0.3">
      <c r="J86" s="15"/>
      <c r="K86" s="15"/>
      <c r="L86" s="16"/>
      <c r="M86" s="17"/>
      <c r="N86" s="18"/>
      <c r="O86" s="16"/>
    </row>
    <row r="87" spans="10:15" ht="13.8" x14ac:dyDescent="0.3">
      <c r="J87" s="15"/>
      <c r="K87" s="15"/>
      <c r="L87" s="16"/>
      <c r="M87" s="17"/>
      <c r="N87" s="18"/>
      <c r="O87" s="16"/>
    </row>
    <row r="88" spans="10:15" ht="13.8" x14ac:dyDescent="0.3">
      <c r="J88" s="15"/>
      <c r="K88" s="15"/>
      <c r="L88" s="16"/>
      <c r="M88" s="17"/>
      <c r="N88" s="18"/>
      <c r="O88" s="16"/>
    </row>
    <row r="89" spans="10:15" ht="13.8" x14ac:dyDescent="0.3">
      <c r="J89" s="15"/>
      <c r="K89" s="15"/>
      <c r="L89" s="16"/>
      <c r="M89" s="17"/>
      <c r="N89" s="18"/>
      <c r="O89" s="16"/>
    </row>
    <row r="90" spans="10:15" ht="13.8" x14ac:dyDescent="0.3">
      <c r="J90" s="15"/>
      <c r="K90" s="15"/>
      <c r="L90" s="16"/>
      <c r="M90" s="17"/>
      <c r="N90" s="18"/>
      <c r="O90" s="16"/>
    </row>
    <row r="91" spans="10:15" ht="13.8" x14ac:dyDescent="0.3">
      <c r="J91" s="15"/>
      <c r="K91" s="15"/>
      <c r="L91" s="16"/>
      <c r="M91" s="17"/>
      <c r="N91" s="18"/>
      <c r="O91" s="16"/>
    </row>
    <row r="92" spans="10:15" ht="13.8" x14ac:dyDescent="0.3">
      <c r="J92" s="15"/>
      <c r="K92" s="15"/>
      <c r="L92" s="16"/>
      <c r="M92" s="17"/>
      <c r="N92" s="18"/>
      <c r="O92" s="16"/>
    </row>
    <row r="93" spans="10:15" ht="13.8" x14ac:dyDescent="0.3">
      <c r="J93" s="15"/>
      <c r="K93" s="15"/>
      <c r="L93" s="16"/>
      <c r="M93" s="17"/>
      <c r="N93" s="18"/>
      <c r="O93" s="16"/>
    </row>
    <row r="94" spans="10:15" ht="13.8" x14ac:dyDescent="0.3">
      <c r="J94" s="15"/>
      <c r="K94" s="15"/>
      <c r="L94" s="16"/>
      <c r="M94" s="17"/>
      <c r="N94" s="18"/>
      <c r="O94" s="16"/>
    </row>
    <row r="95" spans="10:15" ht="13.8" x14ac:dyDescent="0.3">
      <c r="J95" s="15"/>
      <c r="K95" s="15"/>
      <c r="L95" s="16"/>
      <c r="M95" s="17"/>
      <c r="N95" s="18"/>
      <c r="O95" s="16"/>
    </row>
    <row r="96" spans="10:15" ht="13.8" x14ac:dyDescent="0.3">
      <c r="J96" s="15"/>
      <c r="K96" s="15"/>
      <c r="L96" s="16"/>
      <c r="M96" s="17"/>
      <c r="N96" s="18"/>
      <c r="O96" s="16"/>
    </row>
    <row r="97" spans="10:15" ht="13.8" x14ac:dyDescent="0.3">
      <c r="J97" s="15"/>
      <c r="K97" s="15"/>
      <c r="L97" s="19"/>
      <c r="M97" s="17"/>
      <c r="N97" s="18"/>
      <c r="O97" s="16"/>
    </row>
    <row r="98" spans="10:15" ht="13.8" x14ac:dyDescent="0.3">
      <c r="J98" s="15"/>
      <c r="K98" s="15"/>
      <c r="L98" s="19"/>
      <c r="M98" s="17"/>
      <c r="N98" s="18"/>
      <c r="O98" s="16"/>
    </row>
    <row r="99" spans="10:15" ht="13.8" x14ac:dyDescent="0.3">
      <c r="J99" s="15"/>
      <c r="K99" s="15"/>
      <c r="L99" s="19"/>
      <c r="M99" s="17"/>
      <c r="N99" s="18"/>
      <c r="O99" s="16"/>
    </row>
    <row r="100" spans="10:15" ht="13.8" x14ac:dyDescent="0.3">
      <c r="J100" s="15"/>
      <c r="K100" s="15"/>
      <c r="L100" s="16"/>
      <c r="M100" s="17"/>
      <c r="N100" s="18"/>
      <c r="O100" s="16"/>
    </row>
    <row r="101" spans="10:15" ht="13.8" x14ac:dyDescent="0.3">
      <c r="J101" s="15"/>
      <c r="K101" s="15"/>
      <c r="L101" s="19"/>
      <c r="M101" s="17"/>
      <c r="N101" s="18"/>
      <c r="O101" s="16"/>
    </row>
    <row r="102" spans="10:15" ht="13.8" x14ac:dyDescent="0.3">
      <c r="J102" s="15"/>
      <c r="K102" s="15"/>
      <c r="L102" s="19"/>
      <c r="M102" s="17"/>
      <c r="N102" s="18"/>
      <c r="O102" s="16"/>
    </row>
    <row r="103" spans="10:15" ht="13.8" x14ac:dyDescent="0.3">
      <c r="J103" s="15"/>
      <c r="K103" s="15"/>
      <c r="L103" s="19"/>
      <c r="M103" s="17"/>
      <c r="N103" s="18"/>
      <c r="O103" s="16"/>
    </row>
    <row r="104" spans="10:15" ht="13.8" x14ac:dyDescent="0.3">
      <c r="J104" s="15"/>
      <c r="K104" s="15"/>
      <c r="L104" s="19"/>
      <c r="M104" s="17"/>
      <c r="N104" s="18"/>
      <c r="O104" s="16"/>
    </row>
    <row r="105" spans="10:15" ht="13.8" x14ac:dyDescent="0.3">
      <c r="J105" s="15"/>
      <c r="K105" s="15"/>
      <c r="L105" s="19"/>
      <c r="M105" s="17"/>
      <c r="N105" s="18"/>
      <c r="O105" s="16"/>
    </row>
    <row r="106" spans="10:15" ht="13.8" x14ac:dyDescent="0.3">
      <c r="J106" s="15"/>
      <c r="K106" s="15"/>
      <c r="L106" s="19"/>
      <c r="M106" s="17"/>
      <c r="N106" s="18"/>
      <c r="O106" s="16"/>
    </row>
    <row r="107" spans="10:15" ht="13.8" x14ac:dyDescent="0.3">
      <c r="J107" s="22"/>
      <c r="K107" s="22"/>
      <c r="L107" s="22"/>
      <c r="M107" s="23"/>
      <c r="N107" s="22"/>
      <c r="O107" s="22"/>
    </row>
  </sheetData>
  <sheetProtection algorithmName="SHA-512" hashValue="V1gvqn409XocmKJRVyPy5jIiTw4mrvnpsKCa7IZJPD40ti1JmgKMMZuUCEBUcI6t2ulteuvQFJ12o4dz7xb/MQ==" saltValue="8vCaSuhGoFbfyqBLy7Barg==" spinCount="100000" sheet="1" objects="1" scenarios="1" selectLockedCells="1" selectUnlockedCells="1"/>
  <mergeCells count="10">
    <mergeCell ref="A34:H38"/>
    <mergeCell ref="A43:H45"/>
    <mergeCell ref="A47:H48"/>
    <mergeCell ref="A51:H53"/>
    <mergeCell ref="A3:H4"/>
    <mergeCell ref="A8:H9"/>
    <mergeCell ref="A26:H29"/>
    <mergeCell ref="A11:H11"/>
    <mergeCell ref="E12:H12"/>
    <mergeCell ref="E13:H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08"/>
  <sheetViews>
    <sheetView zoomScaleNormal="100" workbookViewId="0">
      <pane xSplit="1" topLeftCell="B1" activePane="topRight" state="frozen"/>
      <selection activeCell="L1" sqref="L1"/>
      <selection pane="topRight" activeCell="O1" sqref="O1"/>
    </sheetView>
  </sheetViews>
  <sheetFormatPr defaultColWidth="9.109375" defaultRowHeight="13.2" x14ac:dyDescent="0.25"/>
  <cols>
    <col min="1" max="1" width="2.6640625" style="5" customWidth="1"/>
    <col min="2" max="2" width="7.33203125" style="5" customWidth="1"/>
    <col min="3" max="4" width="9.109375" style="5" customWidth="1"/>
    <col min="5" max="5" width="9.88671875" style="5" bestFit="1" customWidth="1"/>
    <col min="6" max="6" width="10.109375" style="5" bestFit="1" customWidth="1"/>
    <col min="7" max="7" width="9.109375" style="5"/>
    <col min="8" max="8" width="9.88671875" style="5" bestFit="1" customWidth="1"/>
    <col min="9" max="9" width="10.109375" style="5" bestFit="1" customWidth="1"/>
    <col min="10" max="10" width="9.109375" style="5" customWidth="1"/>
    <col min="11" max="12" width="9.109375" style="5"/>
    <col min="13" max="13" width="1.6640625" style="5" customWidth="1"/>
    <col min="14" max="14" width="16.5546875" style="5" customWidth="1"/>
    <col min="15" max="16" width="9.109375" style="5"/>
    <col min="17" max="17" width="9.109375" style="27"/>
    <col min="18" max="34" width="9.109375" style="27" customWidth="1"/>
    <col min="35" max="35" width="9.109375" style="28"/>
    <col min="36" max="16384" width="9.109375" style="5"/>
  </cols>
  <sheetData>
    <row r="1" spans="2:27" ht="21" customHeight="1" x14ac:dyDescent="0.25">
      <c r="B1" s="24" t="s">
        <v>54</v>
      </c>
      <c r="C1" s="25"/>
      <c r="D1" s="25"/>
      <c r="P1" s="26"/>
    </row>
    <row r="2" spans="2:27" ht="10.5" customHeight="1" x14ac:dyDescent="0.25">
      <c r="P2" s="29"/>
    </row>
    <row r="3" spans="2:27" ht="8.25" customHeight="1" x14ac:dyDescent="0.25">
      <c r="B3" s="30"/>
      <c r="C3" s="30"/>
      <c r="D3" s="30"/>
      <c r="E3" s="30"/>
      <c r="F3" s="30"/>
      <c r="G3" s="30"/>
      <c r="H3" s="30"/>
      <c r="I3" s="30"/>
      <c r="J3" s="30"/>
      <c r="K3" s="30"/>
      <c r="L3" s="30"/>
      <c r="M3" s="30"/>
      <c r="N3" s="30"/>
      <c r="O3" s="30"/>
      <c r="P3" s="30"/>
      <c r="Q3" s="30"/>
      <c r="R3" s="30"/>
      <c r="S3" s="30"/>
      <c r="T3" s="30"/>
      <c r="U3" s="30"/>
      <c r="V3" s="30"/>
      <c r="W3" s="30"/>
      <c r="X3" s="30"/>
      <c r="Y3" s="30"/>
      <c r="Z3" s="30"/>
      <c r="AA3" s="30"/>
    </row>
    <row r="4" spans="2:27" ht="18" customHeight="1" x14ac:dyDescent="0.25">
      <c r="B4" s="30"/>
      <c r="C4" s="30"/>
      <c r="D4" s="30"/>
      <c r="E4" s="30"/>
      <c r="F4" s="30"/>
      <c r="G4" s="30"/>
      <c r="H4" s="30"/>
      <c r="I4" s="30"/>
      <c r="J4" s="30"/>
      <c r="K4" s="30"/>
      <c r="L4" s="30"/>
      <c r="M4" s="30"/>
      <c r="N4" s="30"/>
      <c r="O4" s="30"/>
      <c r="P4" s="30"/>
      <c r="Q4" s="30"/>
      <c r="R4" s="30"/>
      <c r="S4" s="30"/>
      <c r="T4" s="30"/>
      <c r="U4" s="30"/>
      <c r="V4" s="30"/>
      <c r="W4" s="30"/>
      <c r="X4" s="30"/>
      <c r="Y4" s="30"/>
      <c r="Z4" s="30"/>
      <c r="AA4" s="30"/>
    </row>
    <row r="5" spans="2:27" x14ac:dyDescent="0.25">
      <c r="B5" s="30"/>
      <c r="C5" s="30"/>
      <c r="D5" s="30"/>
      <c r="E5" s="30"/>
      <c r="F5" s="30"/>
      <c r="G5" s="30"/>
      <c r="H5" s="30"/>
      <c r="I5" s="30"/>
      <c r="J5" s="30"/>
      <c r="K5" s="30"/>
      <c r="L5" s="30"/>
      <c r="M5" s="30"/>
      <c r="N5" s="30"/>
      <c r="O5" s="30"/>
      <c r="P5" s="30"/>
      <c r="Q5" s="30"/>
      <c r="R5" s="30"/>
      <c r="S5" s="30"/>
      <c r="T5" s="30"/>
      <c r="U5" s="30"/>
      <c r="V5" s="30"/>
      <c r="W5" s="30"/>
      <c r="X5" s="30"/>
      <c r="Y5" s="30"/>
      <c r="Z5" s="30"/>
      <c r="AA5" s="30"/>
    </row>
    <row r="6" spans="2:27" x14ac:dyDescent="0.25">
      <c r="B6" s="30"/>
      <c r="C6" s="30"/>
      <c r="D6" s="30"/>
      <c r="E6" s="30"/>
      <c r="F6" s="30"/>
      <c r="G6" s="30"/>
      <c r="H6" s="30"/>
      <c r="I6" s="30"/>
      <c r="J6" s="30"/>
      <c r="K6" s="30"/>
      <c r="L6" s="30"/>
      <c r="M6" s="30"/>
      <c r="N6" s="30"/>
      <c r="O6" s="30"/>
      <c r="P6" s="30"/>
      <c r="Q6" s="30"/>
      <c r="R6" s="30"/>
      <c r="S6" s="30"/>
      <c r="T6" s="30"/>
      <c r="U6" s="30"/>
      <c r="V6" s="30"/>
      <c r="W6" s="30"/>
      <c r="X6" s="30"/>
      <c r="Y6" s="30"/>
      <c r="Z6" s="30"/>
      <c r="AA6" s="30"/>
    </row>
    <row r="7" spans="2:27" ht="12" customHeight="1" x14ac:dyDescent="0.3">
      <c r="B7" s="30"/>
      <c r="C7" s="31"/>
      <c r="D7" s="30"/>
      <c r="E7" s="30"/>
      <c r="F7" s="30"/>
      <c r="G7" s="30"/>
      <c r="H7" s="30"/>
      <c r="I7" s="30"/>
      <c r="J7" s="30"/>
      <c r="K7" s="30"/>
      <c r="L7" s="30"/>
      <c r="M7" s="30"/>
      <c r="N7" s="30"/>
      <c r="O7" s="30"/>
      <c r="P7" s="30"/>
      <c r="Q7" s="30"/>
      <c r="R7" s="30"/>
      <c r="S7" s="30"/>
      <c r="T7" s="30"/>
      <c r="U7" s="30"/>
      <c r="V7" s="30"/>
      <c r="W7" s="30"/>
      <c r="X7" s="30"/>
      <c r="Y7" s="30"/>
      <c r="Z7" s="30"/>
      <c r="AA7" s="30"/>
    </row>
    <row r="8" spans="2:27" ht="9.75" customHeight="1" x14ac:dyDescent="0.25">
      <c r="B8" s="30"/>
      <c r="C8" s="30"/>
      <c r="D8" s="30"/>
      <c r="E8" s="30"/>
      <c r="F8" s="30"/>
      <c r="G8" s="30"/>
      <c r="H8" s="30"/>
      <c r="I8" s="30"/>
      <c r="J8" s="30"/>
      <c r="K8" s="30"/>
      <c r="L8" s="30"/>
      <c r="M8" s="30"/>
      <c r="N8" s="30"/>
      <c r="O8" s="30"/>
      <c r="P8" s="30"/>
      <c r="Q8" s="30"/>
      <c r="R8" s="30"/>
      <c r="S8" s="30"/>
      <c r="T8" s="30"/>
      <c r="U8" s="30"/>
      <c r="V8" s="30"/>
      <c r="W8" s="30"/>
      <c r="X8" s="30"/>
      <c r="Y8" s="30"/>
      <c r="Z8" s="30"/>
      <c r="AA8" s="30"/>
    </row>
    <row r="9" spans="2:27" x14ac:dyDescent="0.25">
      <c r="B9" s="30"/>
      <c r="C9" s="32"/>
      <c r="D9" s="30"/>
      <c r="E9" s="30"/>
      <c r="F9" s="30"/>
      <c r="G9" s="30"/>
      <c r="H9" s="30"/>
      <c r="I9" s="30"/>
      <c r="J9" s="30"/>
      <c r="K9" s="30"/>
      <c r="L9" s="30"/>
      <c r="M9" s="30"/>
      <c r="N9" s="30"/>
      <c r="O9" s="30"/>
      <c r="P9" s="30"/>
      <c r="Q9" s="30"/>
      <c r="R9" s="30"/>
      <c r="S9" s="30"/>
      <c r="T9" s="30"/>
      <c r="U9" s="30"/>
      <c r="V9" s="30"/>
      <c r="W9" s="30"/>
      <c r="X9" s="30"/>
      <c r="Y9" s="30"/>
      <c r="Z9" s="30"/>
      <c r="AA9" s="30"/>
    </row>
    <row r="10" spans="2:27" x14ac:dyDescent="0.25">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row>
    <row r="11" spans="2:27" x14ac:dyDescent="0.25">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row>
    <row r="12" spans="2:27" x14ac:dyDescent="0.2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row>
    <row r="13" spans="2:27" x14ac:dyDescent="0.25">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row>
    <row r="14" spans="2:27" x14ac:dyDescent="0.25">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row>
    <row r="15" spans="2:27" x14ac:dyDescent="0.25">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row>
    <row r="16" spans="2:27" x14ac:dyDescent="0.25">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row>
    <row r="17" spans="2:35" x14ac:dyDescent="0.25">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row>
    <row r="18" spans="2:35" x14ac:dyDescent="0.25">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row>
    <row r="19" spans="2:35" x14ac:dyDescent="0.25">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row>
    <row r="20" spans="2:35" x14ac:dyDescent="0.25">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row>
    <row r="21" spans="2:35" x14ac:dyDescent="0.25">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row>
    <row r="22" spans="2:35" x14ac:dyDescent="0.25">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row>
    <row r="23" spans="2:35" ht="4.5" customHeight="1" x14ac:dyDescent="0.25">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row>
    <row r="24" spans="2:35" x14ac:dyDescent="0.25">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row>
    <row r="25" spans="2:35" x14ac:dyDescent="0.25">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row>
    <row r="26" spans="2:35" ht="9" customHeight="1" x14ac:dyDescent="0.25">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row>
    <row r="27" spans="2:35" ht="3.75" customHeight="1" x14ac:dyDescent="0.25">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row>
    <row r="28" spans="2:35" x14ac:dyDescent="0.25">
      <c r="B28" s="33"/>
      <c r="C28" s="33"/>
      <c r="D28" s="33"/>
      <c r="E28" s="33"/>
      <c r="F28" s="33"/>
      <c r="G28" s="33"/>
      <c r="H28" s="33"/>
      <c r="I28" s="30"/>
      <c r="J28" s="30"/>
      <c r="K28" s="30"/>
      <c r="L28" s="30"/>
      <c r="M28" s="30"/>
      <c r="N28" s="30"/>
      <c r="O28" s="30"/>
      <c r="P28" s="30"/>
      <c r="Q28" s="30"/>
      <c r="R28" s="30"/>
      <c r="S28" s="30"/>
      <c r="T28" s="30"/>
      <c r="U28" s="30"/>
      <c r="V28" s="30"/>
      <c r="W28" s="30"/>
      <c r="X28" s="30"/>
      <c r="Y28" s="30"/>
      <c r="Z28" s="30"/>
      <c r="AA28" s="30"/>
    </row>
    <row r="29" spans="2:35" ht="11.25" customHeight="1" x14ac:dyDescent="0.25">
      <c r="B29" s="33"/>
      <c r="C29" s="33"/>
      <c r="D29" s="33"/>
      <c r="E29" s="33"/>
      <c r="F29" s="33"/>
      <c r="G29" s="33"/>
      <c r="H29" s="33"/>
      <c r="I29" s="30"/>
      <c r="J29" s="30"/>
      <c r="K29" s="30"/>
      <c r="L29" s="30"/>
      <c r="M29" s="30"/>
      <c r="N29" s="30"/>
      <c r="O29" s="30"/>
      <c r="P29" s="30"/>
      <c r="Q29" s="30"/>
      <c r="R29" s="30"/>
      <c r="S29" s="30"/>
      <c r="T29" s="30"/>
      <c r="U29" s="30"/>
      <c r="V29" s="30"/>
      <c r="W29" s="30"/>
      <c r="X29" s="30"/>
      <c r="Y29" s="30"/>
      <c r="Z29" s="30"/>
      <c r="AA29" s="30"/>
    </row>
    <row r="30" spans="2:35" s="37" customFormat="1" x14ac:dyDescent="0.25">
      <c r="B30" s="33"/>
      <c r="C30" s="33"/>
      <c r="D30" s="33"/>
      <c r="E30" s="33"/>
      <c r="F30" s="33"/>
      <c r="G30" s="33"/>
      <c r="H30" s="33"/>
      <c r="I30" s="34"/>
      <c r="J30" s="34"/>
      <c r="K30" s="34"/>
      <c r="L30" s="34"/>
      <c r="M30" s="34"/>
      <c r="N30" s="34"/>
      <c r="O30" s="34"/>
      <c r="P30" s="34"/>
      <c r="Q30" s="34"/>
      <c r="R30" s="34"/>
      <c r="S30" s="34"/>
      <c r="T30" s="34"/>
      <c r="U30" s="34"/>
      <c r="V30" s="34"/>
      <c r="W30" s="34"/>
      <c r="X30" s="34"/>
      <c r="Y30" s="34"/>
      <c r="Z30" s="34"/>
      <c r="AA30" s="34"/>
      <c r="AB30" s="35"/>
      <c r="AC30" s="35"/>
      <c r="AD30" s="35"/>
      <c r="AE30" s="35"/>
      <c r="AF30" s="35"/>
      <c r="AG30" s="35"/>
      <c r="AH30" s="35"/>
      <c r="AI30" s="36"/>
    </row>
    <row r="31" spans="2:35" ht="7.5" customHeight="1" x14ac:dyDescent="0.25">
      <c r="B31" s="33"/>
      <c r="C31" s="33"/>
      <c r="D31" s="33"/>
      <c r="E31" s="33"/>
      <c r="F31" s="33"/>
      <c r="G31" s="33"/>
      <c r="H31" s="33"/>
      <c r="I31" s="30"/>
      <c r="J31" s="30"/>
      <c r="K31" s="30"/>
      <c r="L31" s="30"/>
      <c r="M31" s="30"/>
      <c r="N31" s="30"/>
      <c r="O31" s="30"/>
      <c r="P31" s="30"/>
      <c r="Q31" s="30"/>
      <c r="R31" s="30"/>
      <c r="S31" s="30"/>
      <c r="T31" s="30"/>
      <c r="U31" s="30"/>
      <c r="V31" s="30"/>
      <c r="W31" s="30"/>
      <c r="X31" s="30"/>
      <c r="Y31" s="30"/>
      <c r="Z31" s="30"/>
      <c r="AA31" s="30"/>
    </row>
    <row r="32" spans="2:35" s="40" customFormat="1" ht="26.25" customHeight="1" x14ac:dyDescent="0.3">
      <c r="B32" s="33"/>
      <c r="C32" s="31" t="s">
        <v>68</v>
      </c>
      <c r="D32" s="30"/>
      <c r="E32" s="30"/>
      <c r="F32" s="30"/>
      <c r="G32" s="30"/>
      <c r="H32" s="30"/>
      <c r="I32" s="33"/>
      <c r="J32" s="33"/>
      <c r="K32" s="33"/>
      <c r="L32" s="33"/>
      <c r="M32" s="33"/>
      <c r="N32" s="33"/>
      <c r="O32" s="31" t="s">
        <v>54</v>
      </c>
      <c r="P32" s="30"/>
      <c r="Q32" s="30"/>
      <c r="R32" s="30"/>
      <c r="S32" s="30"/>
      <c r="T32" s="30"/>
      <c r="U32" s="33"/>
      <c r="V32" s="33"/>
      <c r="W32" s="33"/>
      <c r="X32" s="33"/>
      <c r="Y32" s="33"/>
      <c r="Z32" s="33"/>
      <c r="AA32" s="33"/>
      <c r="AB32" s="38"/>
      <c r="AC32" s="38"/>
      <c r="AD32" s="38"/>
      <c r="AE32" s="38"/>
      <c r="AF32" s="38"/>
      <c r="AG32" s="38"/>
      <c r="AH32" s="38"/>
      <c r="AI32" s="39"/>
    </row>
    <row r="33" spans="2:35" ht="12" customHeight="1" x14ac:dyDescent="0.25">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row>
    <row r="34" spans="2:35" s="40" customFormat="1" x14ac:dyDescent="0.25">
      <c r="B34" s="33"/>
      <c r="C34" s="41" t="s">
        <v>62</v>
      </c>
      <c r="D34" s="41"/>
      <c r="E34" s="41"/>
      <c r="F34" s="41"/>
      <c r="G34" s="41"/>
      <c r="H34" s="41"/>
      <c r="I34" s="33"/>
      <c r="J34" s="33"/>
      <c r="K34" s="33"/>
      <c r="L34" s="33"/>
      <c r="M34" s="33"/>
      <c r="N34" s="33"/>
      <c r="O34" s="41" t="s">
        <v>56</v>
      </c>
      <c r="P34" s="41"/>
      <c r="Q34" s="41"/>
      <c r="R34" s="41"/>
      <c r="S34" s="41"/>
      <c r="T34" s="41"/>
      <c r="U34" s="33"/>
      <c r="V34" s="33"/>
      <c r="W34" s="33"/>
      <c r="X34" s="33"/>
      <c r="Y34" s="33"/>
      <c r="Z34" s="33"/>
      <c r="AA34" s="33"/>
      <c r="AB34" s="38"/>
      <c r="AC34" s="38"/>
      <c r="AD34" s="38"/>
      <c r="AE34" s="38"/>
      <c r="AF34" s="38"/>
      <c r="AG34" s="38"/>
      <c r="AH34" s="38"/>
      <c r="AI34" s="39"/>
    </row>
    <row r="35" spans="2:35" ht="7.5" customHeight="1" x14ac:dyDescent="0.25">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row>
    <row r="36" spans="2:35" s="2" customFormat="1" x14ac:dyDescent="0.25">
      <c r="B36" s="42"/>
      <c r="C36" s="43" t="s">
        <v>2</v>
      </c>
      <c r="D36" s="84" t="s">
        <v>4</v>
      </c>
      <c r="E36" s="84"/>
      <c r="F36" s="84"/>
      <c r="G36" s="84" t="s">
        <v>5</v>
      </c>
      <c r="H36" s="84"/>
      <c r="I36" s="84"/>
      <c r="J36" s="42"/>
      <c r="K36" s="42"/>
      <c r="L36" s="42"/>
      <c r="M36" s="42"/>
      <c r="N36" s="42"/>
      <c r="O36" s="43" t="s">
        <v>2</v>
      </c>
      <c r="P36" s="84" t="s">
        <v>52</v>
      </c>
      <c r="Q36" s="84"/>
      <c r="R36" s="84"/>
      <c r="S36" s="42"/>
      <c r="T36" s="42"/>
      <c r="U36" s="42"/>
      <c r="V36" s="42"/>
      <c r="W36" s="42"/>
      <c r="X36" s="42"/>
      <c r="Y36" s="42"/>
      <c r="Z36" s="42"/>
      <c r="AA36" s="42"/>
      <c r="AB36" s="44"/>
      <c r="AC36" s="44"/>
      <c r="AD36" s="44"/>
      <c r="AE36" s="44"/>
      <c r="AF36" s="44"/>
      <c r="AG36" s="44"/>
      <c r="AH36" s="44"/>
      <c r="AI36" s="45"/>
    </row>
    <row r="37" spans="2:35" s="2" customFormat="1" x14ac:dyDescent="0.25">
      <c r="B37" s="42"/>
      <c r="C37" s="43"/>
      <c r="D37" s="43" t="s">
        <v>57</v>
      </c>
      <c r="E37" s="46" t="s">
        <v>7</v>
      </c>
      <c r="F37" s="46" t="s">
        <v>8</v>
      </c>
      <c r="G37" s="43" t="s">
        <v>57</v>
      </c>
      <c r="H37" s="46" t="s">
        <v>7</v>
      </c>
      <c r="I37" s="46" t="s">
        <v>8</v>
      </c>
      <c r="J37" s="42"/>
      <c r="K37" s="42"/>
      <c r="L37" s="42"/>
      <c r="M37" s="42"/>
      <c r="N37" s="42"/>
      <c r="O37" s="43"/>
      <c r="P37" s="43" t="s">
        <v>16</v>
      </c>
      <c r="Q37" s="46" t="s">
        <v>7</v>
      </c>
      <c r="R37" s="46" t="s">
        <v>8</v>
      </c>
      <c r="S37" s="42"/>
      <c r="T37" s="42"/>
      <c r="U37" s="42"/>
      <c r="V37" s="42"/>
      <c r="W37" s="42"/>
      <c r="X37" s="42"/>
      <c r="Y37" s="42"/>
      <c r="Z37" s="42"/>
      <c r="AA37" s="42"/>
      <c r="AB37" s="44"/>
      <c r="AC37" s="44"/>
      <c r="AD37" s="44"/>
      <c r="AE37" s="44"/>
      <c r="AF37" s="44"/>
      <c r="AG37" s="44"/>
      <c r="AH37" s="44"/>
      <c r="AI37" s="45"/>
    </row>
    <row r="38" spans="2:35" x14ac:dyDescent="0.25">
      <c r="B38" s="30"/>
      <c r="C38" s="47" t="s">
        <v>35</v>
      </c>
      <c r="D38" s="48">
        <v>2.2794846382556986</v>
      </c>
      <c r="E38" s="49">
        <v>2.1004232442683262</v>
      </c>
      <c r="F38" s="49">
        <v>2.4697305323090251</v>
      </c>
      <c r="G38" s="48">
        <v>1.0594998058836054</v>
      </c>
      <c r="H38" s="49">
        <v>0.98929894626814951</v>
      </c>
      <c r="I38" s="49">
        <v>1.1333673750741253</v>
      </c>
      <c r="J38" s="50"/>
      <c r="K38" s="30"/>
      <c r="L38" s="30"/>
      <c r="M38" s="30"/>
      <c r="N38" s="30"/>
      <c r="O38" s="51" t="s">
        <v>35</v>
      </c>
      <c r="P38" s="52">
        <v>2.1514724453910081</v>
      </c>
      <c r="Q38" s="53">
        <v>1.9375778696969694</v>
      </c>
      <c r="R38" s="53">
        <v>2.3889794344114272</v>
      </c>
      <c r="S38" s="30"/>
      <c r="T38" s="30"/>
      <c r="U38" s="30"/>
      <c r="V38" s="30"/>
      <c r="W38" s="30"/>
      <c r="X38" s="30"/>
      <c r="Y38" s="30"/>
      <c r="Z38" s="30"/>
      <c r="AA38" s="30"/>
    </row>
    <row r="39" spans="2:35" x14ac:dyDescent="0.25">
      <c r="B39" s="30"/>
      <c r="C39" s="47" t="s">
        <v>36</v>
      </c>
      <c r="D39" s="48">
        <v>2.0845220434402219</v>
      </c>
      <c r="E39" s="49">
        <v>1.9136246764793736</v>
      </c>
      <c r="F39" s="49">
        <v>2.266587228756491</v>
      </c>
      <c r="G39" s="48">
        <v>0.99428382283670058</v>
      </c>
      <c r="H39" s="49">
        <v>0.92576522240367476</v>
      </c>
      <c r="I39" s="49">
        <v>1.0665315487188161</v>
      </c>
      <c r="J39" s="50"/>
      <c r="K39" s="30"/>
      <c r="L39" s="30"/>
      <c r="M39" s="30"/>
      <c r="N39" s="30"/>
      <c r="O39" s="51" t="s">
        <v>36</v>
      </c>
      <c r="P39" s="52">
        <v>2.0965060434082714</v>
      </c>
      <c r="Q39" s="53">
        <v>1.8795869044036497</v>
      </c>
      <c r="R39" s="53">
        <v>2.338459360272009</v>
      </c>
      <c r="S39" s="30"/>
      <c r="T39" s="30"/>
      <c r="U39" s="30"/>
      <c r="V39" s="30"/>
      <c r="W39" s="30"/>
      <c r="X39" s="30"/>
      <c r="Y39" s="30"/>
      <c r="Z39" s="30"/>
      <c r="AA39" s="30"/>
    </row>
    <row r="40" spans="2:35" x14ac:dyDescent="0.25">
      <c r="B40" s="30"/>
      <c r="C40" s="47" t="s">
        <v>37</v>
      </c>
      <c r="D40" s="48">
        <v>1.9220582671206961</v>
      </c>
      <c r="E40" s="49">
        <v>1.7585293251496588</v>
      </c>
      <c r="F40" s="49">
        <v>2.0967014869188203</v>
      </c>
      <c r="G40" s="48">
        <v>1.0235109920681134</v>
      </c>
      <c r="H40" s="49">
        <v>0.95341761692871985</v>
      </c>
      <c r="I40" s="49">
        <v>1.0973942960744028</v>
      </c>
      <c r="J40" s="50"/>
      <c r="K40" s="30"/>
      <c r="L40" s="30"/>
      <c r="M40" s="30"/>
      <c r="N40" s="30"/>
      <c r="O40" s="51" t="s">
        <v>37</v>
      </c>
      <c r="P40" s="52">
        <v>1.8779068148911349</v>
      </c>
      <c r="Q40" s="53">
        <v>1.6798725080729557</v>
      </c>
      <c r="R40" s="53">
        <v>2.0992866949528124</v>
      </c>
      <c r="S40" s="30"/>
      <c r="T40" s="30"/>
      <c r="U40" s="30"/>
      <c r="V40" s="30"/>
      <c r="W40" s="30"/>
      <c r="X40" s="30"/>
      <c r="Y40" s="30"/>
      <c r="Z40" s="30"/>
      <c r="AA40" s="30"/>
    </row>
    <row r="41" spans="2:35" x14ac:dyDescent="0.25">
      <c r="B41" s="30"/>
      <c r="C41" s="47" t="s">
        <v>38</v>
      </c>
      <c r="D41" s="48">
        <v>1.9286439339824806</v>
      </c>
      <c r="E41" s="49">
        <v>1.7653385416279199</v>
      </c>
      <c r="F41" s="49">
        <v>2.1029922002640875</v>
      </c>
      <c r="G41" s="48">
        <v>1.0144927536231885</v>
      </c>
      <c r="H41" s="49">
        <v>0.9440928413188151</v>
      </c>
      <c r="I41" s="49">
        <v>1.0887522676256225</v>
      </c>
      <c r="J41" s="50"/>
      <c r="K41" s="30"/>
      <c r="L41" s="30"/>
      <c r="M41" s="30"/>
      <c r="N41" s="30"/>
      <c r="O41" s="51" t="s">
        <v>38</v>
      </c>
      <c r="P41" s="52">
        <v>1.9010918777827308</v>
      </c>
      <c r="Q41" s="53">
        <v>1.700164924167934</v>
      </c>
      <c r="R41" s="53">
        <v>2.1257645516597434</v>
      </c>
      <c r="S41" s="30"/>
      <c r="T41" s="30"/>
      <c r="U41" s="30"/>
      <c r="V41" s="30"/>
      <c r="W41" s="30"/>
      <c r="X41" s="30"/>
      <c r="Y41" s="30"/>
      <c r="Z41" s="30"/>
      <c r="AA41" s="30"/>
    </row>
    <row r="42" spans="2:35" x14ac:dyDescent="0.25">
      <c r="B42" s="30"/>
      <c r="C42" s="47" t="s">
        <v>39</v>
      </c>
      <c r="D42" s="48">
        <v>1.8268942797244683</v>
      </c>
      <c r="E42" s="49">
        <v>1.6683804090280157</v>
      </c>
      <c r="F42" s="49">
        <v>1.9964083518881544</v>
      </c>
      <c r="G42" s="48">
        <v>1.0540605286273257</v>
      </c>
      <c r="H42" s="49">
        <v>0.98191980089827835</v>
      </c>
      <c r="I42" s="49">
        <v>1.1300993491357205</v>
      </c>
      <c r="J42" s="50"/>
      <c r="K42" s="30"/>
      <c r="L42" s="30"/>
      <c r="M42" s="30"/>
      <c r="N42" s="30"/>
      <c r="O42" s="51" t="s">
        <v>39</v>
      </c>
      <c r="P42" s="52">
        <v>1.7331967473476908</v>
      </c>
      <c r="Q42" s="53">
        <v>1.5483237131616443</v>
      </c>
      <c r="R42" s="53">
        <v>1.9401440018525389</v>
      </c>
      <c r="S42" s="30"/>
      <c r="T42" s="30"/>
      <c r="U42" s="30"/>
      <c r="V42" s="30"/>
      <c r="W42" s="30"/>
      <c r="X42" s="30"/>
      <c r="Y42" s="30"/>
      <c r="Z42" s="30"/>
      <c r="AA42" s="30"/>
    </row>
    <row r="43" spans="2:35" x14ac:dyDescent="0.25">
      <c r="B43" s="30"/>
      <c r="C43" s="47" t="s">
        <v>40</v>
      </c>
      <c r="D43" s="48">
        <v>1.7271739537671875</v>
      </c>
      <c r="E43" s="49">
        <v>1.5730875549178123</v>
      </c>
      <c r="F43" s="49">
        <v>1.8922739406286053</v>
      </c>
      <c r="G43" s="48">
        <v>0.98077154027835234</v>
      </c>
      <c r="H43" s="49">
        <v>0.91113949149716567</v>
      </c>
      <c r="I43" s="49">
        <v>1.0543136780788811</v>
      </c>
      <c r="J43" s="50"/>
      <c r="K43" s="30"/>
      <c r="L43" s="30"/>
      <c r="M43" s="30"/>
      <c r="N43" s="30"/>
      <c r="O43" s="51" t="s">
        <v>40</v>
      </c>
      <c r="P43" s="52">
        <v>1.7610359628471672</v>
      </c>
      <c r="Q43" s="53">
        <v>1.5674584077675615</v>
      </c>
      <c r="R43" s="53">
        <v>1.9785199065396406</v>
      </c>
      <c r="S43" s="30"/>
      <c r="T43" s="30"/>
      <c r="U43" s="30"/>
      <c r="V43" s="30"/>
      <c r="W43" s="30"/>
      <c r="X43" s="30"/>
      <c r="Y43" s="30"/>
      <c r="Z43" s="30"/>
      <c r="AA43" s="30"/>
    </row>
    <row r="44" spans="2:35" x14ac:dyDescent="0.25">
      <c r="B44" s="30"/>
      <c r="C44" s="47" t="s">
        <v>41</v>
      </c>
      <c r="D44" s="48">
        <v>1.6708689271064616</v>
      </c>
      <c r="E44" s="49">
        <v>1.5190462231756681</v>
      </c>
      <c r="F44" s="49">
        <v>1.8337573372636009</v>
      </c>
      <c r="G44" s="48">
        <v>1.017457285365595</v>
      </c>
      <c r="H44" s="49">
        <v>0.9467161864713266</v>
      </c>
      <c r="I44" s="49">
        <v>1.0920844953083839</v>
      </c>
      <c r="J44" s="50"/>
      <c r="K44" s="30"/>
      <c r="L44" s="30"/>
      <c r="M44" s="30"/>
      <c r="N44" s="30"/>
      <c r="O44" s="51" t="s">
        <v>41</v>
      </c>
      <c r="P44" s="52">
        <v>1.6422005632463297</v>
      </c>
      <c r="Q44" s="53">
        <v>1.4610531035406822</v>
      </c>
      <c r="R44" s="53">
        <v>1.8458074408049541</v>
      </c>
      <c r="S44" s="30"/>
      <c r="T44" s="30"/>
      <c r="U44" s="30"/>
      <c r="V44" s="30"/>
      <c r="W44" s="30"/>
      <c r="X44" s="30"/>
      <c r="Y44" s="30"/>
      <c r="Z44" s="30"/>
      <c r="AA44" s="30"/>
    </row>
    <row r="45" spans="2:35" x14ac:dyDescent="0.25">
      <c r="B45" s="30"/>
      <c r="C45" s="47" t="s">
        <v>42</v>
      </c>
      <c r="D45" s="48">
        <v>1.6853083434099152</v>
      </c>
      <c r="E45" s="49">
        <v>1.5325091596786793</v>
      </c>
      <c r="F45" s="49">
        <v>1.8492184219774488</v>
      </c>
      <c r="G45" s="48">
        <v>0.96476565276333626</v>
      </c>
      <c r="H45" s="49">
        <v>0.89617831490813793</v>
      </c>
      <c r="I45" s="49">
        <v>1.0372098269694379</v>
      </c>
      <c r="J45" s="50"/>
      <c r="K45" s="30"/>
      <c r="L45" s="30"/>
      <c r="M45" s="30"/>
      <c r="N45" s="30"/>
      <c r="O45" s="51" t="s">
        <v>42</v>
      </c>
      <c r="P45" s="52">
        <v>1.7468577354332215</v>
      </c>
      <c r="Q45" s="53">
        <v>1.552884177103045</v>
      </c>
      <c r="R45" s="53">
        <v>1.9650608801588638</v>
      </c>
      <c r="S45" s="30"/>
      <c r="T45" s="30"/>
      <c r="U45" s="30"/>
      <c r="V45" s="30"/>
      <c r="W45" s="30"/>
      <c r="X45" s="30"/>
      <c r="Y45" s="30"/>
      <c r="Z45" s="30"/>
      <c r="AA45" s="30"/>
    </row>
    <row r="46" spans="2:35" x14ac:dyDescent="0.25">
      <c r="B46" s="30"/>
      <c r="C46" s="47" t="s">
        <v>43</v>
      </c>
      <c r="D46" s="48">
        <v>1.7742057775418909</v>
      </c>
      <c r="E46" s="49">
        <v>1.6170841192880627</v>
      </c>
      <c r="F46" s="49">
        <v>1.9424704296677366</v>
      </c>
      <c r="G46" s="48">
        <v>0.96367582834279142</v>
      </c>
      <c r="H46" s="49">
        <v>0.89534871822188011</v>
      </c>
      <c r="I46" s="49">
        <v>1.0358343818427327</v>
      </c>
      <c r="J46" s="50"/>
      <c r="K46" s="30"/>
      <c r="L46" s="30"/>
      <c r="M46" s="30"/>
      <c r="N46" s="30"/>
      <c r="O46" s="51" t="s">
        <v>43</v>
      </c>
      <c r="P46" s="52">
        <v>1.8410815394145013</v>
      </c>
      <c r="Q46" s="53">
        <v>1.6396847909290684</v>
      </c>
      <c r="R46" s="53">
        <v>2.0672151461820203</v>
      </c>
      <c r="S46" s="30"/>
      <c r="T46" s="30"/>
      <c r="U46" s="30"/>
      <c r="V46" s="30"/>
      <c r="W46" s="30"/>
      <c r="X46" s="30"/>
      <c r="Y46" s="30"/>
      <c r="Z46" s="30"/>
      <c r="AA46" s="30"/>
    </row>
    <row r="47" spans="2:35" x14ac:dyDescent="0.25">
      <c r="B47" s="30"/>
      <c r="C47" s="47" t="s">
        <v>44</v>
      </c>
      <c r="D47" s="48">
        <v>1.8308009754267491</v>
      </c>
      <c r="E47" s="49">
        <v>1.6719481330315646</v>
      </c>
      <c r="F47" s="49">
        <v>2.0006775425112133</v>
      </c>
      <c r="G47" s="48">
        <v>0.91959994804520073</v>
      </c>
      <c r="H47" s="49">
        <v>0.85310075061819379</v>
      </c>
      <c r="I47" s="49">
        <v>0.98990604907726854</v>
      </c>
      <c r="J47" s="50"/>
      <c r="K47" s="30"/>
      <c r="L47" s="30"/>
      <c r="M47" s="30"/>
      <c r="N47" s="30"/>
      <c r="O47" s="51" t="s">
        <v>44</v>
      </c>
      <c r="P47" s="52">
        <v>1.9908667669223927</v>
      </c>
      <c r="Q47" s="53">
        <v>1.7740279356124768</v>
      </c>
      <c r="R47" s="53">
        <v>2.2342097348470551</v>
      </c>
      <c r="S47" s="30"/>
      <c r="T47" s="30"/>
      <c r="U47" s="30"/>
      <c r="V47" s="30"/>
      <c r="W47" s="30"/>
      <c r="X47" s="30"/>
      <c r="Y47" s="30"/>
      <c r="Z47" s="30"/>
      <c r="AA47" s="30"/>
    </row>
    <row r="48" spans="2:35" x14ac:dyDescent="0.25">
      <c r="B48" s="30"/>
      <c r="C48" s="47" t="s">
        <v>45</v>
      </c>
      <c r="D48" s="48">
        <v>1.7756019144349859</v>
      </c>
      <c r="E48" s="49">
        <v>1.6212290554165629</v>
      </c>
      <c r="F48" s="49">
        <v>1.9407104563382769</v>
      </c>
      <c r="G48" s="48">
        <v>0.93643075814874843</v>
      </c>
      <c r="H48" s="49">
        <v>0.86963380338724439</v>
      </c>
      <c r="I48" s="49">
        <v>1.0069971442141812</v>
      </c>
      <c r="J48" s="50"/>
      <c r="K48" s="30"/>
      <c r="L48" s="32"/>
      <c r="M48" s="32"/>
      <c r="N48" s="30"/>
      <c r="O48" s="51" t="s">
        <v>45</v>
      </c>
      <c r="P48" s="52">
        <v>1.8961379674725918</v>
      </c>
      <c r="Q48" s="53">
        <v>1.6904735107424527</v>
      </c>
      <c r="R48" s="53">
        <v>2.1268237383453741</v>
      </c>
      <c r="S48" s="30"/>
      <c r="T48" s="30"/>
      <c r="U48" s="30"/>
      <c r="V48" s="30"/>
      <c r="W48" s="30"/>
      <c r="X48" s="30"/>
      <c r="Y48" s="30"/>
      <c r="Z48" s="30"/>
      <c r="AA48" s="30"/>
    </row>
    <row r="49" spans="2:27" x14ac:dyDescent="0.25">
      <c r="B49" s="30"/>
      <c r="C49" s="47" t="s">
        <v>46</v>
      </c>
      <c r="D49" s="48">
        <v>1.7066047362679897</v>
      </c>
      <c r="E49" s="49">
        <v>1.5580811720059837</v>
      </c>
      <c r="F49" s="49">
        <v>1.8654682454370251</v>
      </c>
      <c r="G49" s="48">
        <v>0.92721783911311795</v>
      </c>
      <c r="H49" s="49">
        <v>0.86121140707449984</v>
      </c>
      <c r="I49" s="49">
        <v>0.99694120650750973</v>
      </c>
      <c r="J49" s="50"/>
      <c r="K49" s="32"/>
      <c r="L49" s="32"/>
      <c r="M49" s="32"/>
      <c r="N49" s="30"/>
      <c r="O49" s="51" t="s">
        <v>46</v>
      </c>
      <c r="P49" s="52">
        <v>1.8405650369069191</v>
      </c>
      <c r="Q49" s="53">
        <v>1.6409665900135426</v>
      </c>
      <c r="R49" s="53">
        <v>2.0644415771171856</v>
      </c>
      <c r="S49" s="30"/>
      <c r="T49" s="30"/>
      <c r="U49" s="32"/>
      <c r="V49" s="32"/>
      <c r="W49" s="30"/>
      <c r="X49" s="30"/>
      <c r="Y49" s="30"/>
      <c r="Z49" s="30"/>
      <c r="AA49" s="30"/>
    </row>
    <row r="50" spans="2:27" x14ac:dyDescent="0.25">
      <c r="B50" s="30"/>
      <c r="C50" s="47" t="s">
        <v>47</v>
      </c>
      <c r="D50" s="48">
        <v>1.6060430773418626</v>
      </c>
      <c r="E50" s="49">
        <v>1.4644036997071739</v>
      </c>
      <c r="F50" s="49">
        <v>1.7576831669142494</v>
      </c>
      <c r="G50" s="48">
        <v>0.92920574735581718</v>
      </c>
      <c r="H50" s="49">
        <v>0.86367086695253203</v>
      </c>
      <c r="I50" s="49">
        <v>0.99839511169486883</v>
      </c>
      <c r="J50" s="50"/>
      <c r="K50" s="32"/>
      <c r="L50" s="32"/>
      <c r="M50" s="32"/>
      <c r="N50" s="30"/>
      <c r="O50" s="51" t="s">
        <v>47</v>
      </c>
      <c r="P50" s="52">
        <v>1.7284041579726332</v>
      </c>
      <c r="Q50" s="53">
        <v>1.5401694552839165</v>
      </c>
      <c r="R50" s="53">
        <v>1.9396443183885832</v>
      </c>
      <c r="S50" s="30"/>
      <c r="T50" s="30"/>
      <c r="U50" s="32"/>
      <c r="V50" s="32"/>
      <c r="W50" s="30"/>
      <c r="X50" s="30"/>
      <c r="Y50" s="30"/>
      <c r="Z50" s="30"/>
      <c r="AA50" s="30"/>
    </row>
    <row r="51" spans="2:27" x14ac:dyDescent="0.25">
      <c r="B51" s="30"/>
      <c r="C51" s="54" t="s">
        <v>48</v>
      </c>
      <c r="D51" s="48">
        <v>1.5717941049413484</v>
      </c>
      <c r="E51" s="49">
        <v>1.4333184188700929</v>
      </c>
      <c r="F51" s="49">
        <v>1.7200363885030947</v>
      </c>
      <c r="G51" s="48">
        <v>0.87252528479962643</v>
      </c>
      <c r="H51" s="49">
        <v>0.8095174702422766</v>
      </c>
      <c r="I51" s="49">
        <v>0.93913488834479619</v>
      </c>
      <c r="J51" s="50"/>
      <c r="K51" s="32"/>
      <c r="L51" s="32"/>
      <c r="M51" s="32"/>
      <c r="N51" s="30"/>
      <c r="O51" s="55" t="s">
        <v>48</v>
      </c>
      <c r="P51" s="52">
        <v>1.8014310098787654</v>
      </c>
      <c r="Q51" s="53">
        <v>1.6036017064548949</v>
      </c>
      <c r="R51" s="56">
        <v>2.0236656460829887</v>
      </c>
      <c r="S51" s="30"/>
      <c r="T51" s="30"/>
      <c r="U51" s="32"/>
      <c r="V51" s="32"/>
      <c r="W51" s="30"/>
      <c r="X51" s="30"/>
      <c r="Y51" s="30"/>
      <c r="Z51" s="30"/>
      <c r="AA51" s="30"/>
    </row>
    <row r="52" spans="2:27" x14ac:dyDescent="0.25">
      <c r="B52" s="30"/>
      <c r="C52" s="54" t="s">
        <v>49</v>
      </c>
      <c r="D52" s="48">
        <v>1.4404304885651475</v>
      </c>
      <c r="E52" s="49">
        <v>1.30882106255454</v>
      </c>
      <c r="F52" s="49">
        <v>1.5816889956343902</v>
      </c>
      <c r="G52" s="48">
        <v>0.87112041171389287</v>
      </c>
      <c r="H52" s="49">
        <v>0.80847325273320225</v>
      </c>
      <c r="I52" s="49">
        <v>0.93733324057292888</v>
      </c>
      <c r="J52" s="50"/>
      <c r="K52" s="32"/>
      <c r="L52" s="32"/>
      <c r="M52" s="32"/>
      <c r="N52" s="30"/>
      <c r="O52" s="55" t="s">
        <v>49</v>
      </c>
      <c r="P52" s="52">
        <v>1.6535377534446254</v>
      </c>
      <c r="Q52" s="53">
        <v>1.468300539913268</v>
      </c>
      <c r="R52" s="56">
        <v>1.8621440418650299</v>
      </c>
      <c r="S52" s="30"/>
      <c r="T52" s="30"/>
      <c r="U52" s="32"/>
      <c r="V52" s="32"/>
      <c r="W52" s="30"/>
      <c r="X52" s="30"/>
      <c r="Y52" s="30"/>
      <c r="Z52" s="30"/>
      <c r="AA52" s="30"/>
    </row>
    <row r="53" spans="2:27" x14ac:dyDescent="0.25">
      <c r="B53" s="30"/>
      <c r="C53" s="54" t="s">
        <v>50</v>
      </c>
      <c r="D53" s="48">
        <v>1.3146678906301226</v>
      </c>
      <c r="E53" s="49">
        <v>1.1891263452615701</v>
      </c>
      <c r="F53" s="49">
        <v>1.4498576050248524</v>
      </c>
      <c r="G53" s="48">
        <v>0.84606060606060607</v>
      </c>
      <c r="H53" s="49">
        <v>0.78445081473666722</v>
      </c>
      <c r="I53" s="49">
        <v>0.91122336106383917</v>
      </c>
      <c r="J53" s="50"/>
      <c r="K53" s="32"/>
      <c r="L53" s="32"/>
      <c r="M53" s="32"/>
      <c r="N53" s="30"/>
      <c r="O53" s="55" t="s">
        <v>50</v>
      </c>
      <c r="P53" s="52">
        <v>1.5538696415040849</v>
      </c>
      <c r="Q53" s="53">
        <v>1.3742832775224885</v>
      </c>
      <c r="R53" s="56">
        <v>1.7569237014517356</v>
      </c>
      <c r="S53" s="30"/>
      <c r="T53" s="30"/>
      <c r="U53" s="32"/>
      <c r="V53" s="32"/>
      <c r="W53" s="30"/>
      <c r="X53" s="30"/>
      <c r="Y53" s="30"/>
      <c r="Z53" s="30"/>
      <c r="AA53" s="30"/>
    </row>
    <row r="54" spans="2:27" x14ac:dyDescent="0.25">
      <c r="B54" s="30"/>
      <c r="C54" s="57" t="s">
        <v>51</v>
      </c>
      <c r="D54" s="58">
        <v>1.246784088660202</v>
      </c>
      <c r="E54" s="59">
        <v>1.1242488211545836</v>
      </c>
      <c r="F54" s="59">
        <v>1.3790308440609533</v>
      </c>
      <c r="G54" s="58">
        <v>0.85935505828299164</v>
      </c>
      <c r="H54" s="59">
        <v>0.79716925201166366</v>
      </c>
      <c r="I54" s="59">
        <v>0.92510343317885679</v>
      </c>
      <c r="J54" s="50"/>
      <c r="K54" s="32"/>
      <c r="L54" s="32"/>
      <c r="M54" s="32"/>
      <c r="N54" s="30"/>
      <c r="O54" s="60" t="s">
        <v>51</v>
      </c>
      <c r="P54" s="61">
        <v>1.4508369697052825</v>
      </c>
      <c r="Q54" s="62">
        <v>1.2805045201570802</v>
      </c>
      <c r="R54" s="62">
        <v>1.6438270068780345</v>
      </c>
      <c r="S54" s="32"/>
      <c r="T54" s="32"/>
      <c r="U54" s="32"/>
      <c r="V54" s="32"/>
      <c r="W54" s="30"/>
      <c r="X54" s="30"/>
      <c r="Y54" s="30"/>
      <c r="Z54" s="30"/>
      <c r="AA54" s="30"/>
    </row>
    <row r="55" spans="2:27" x14ac:dyDescent="0.25">
      <c r="B55" s="30"/>
      <c r="C55" s="32"/>
      <c r="D55" s="32"/>
      <c r="E55" s="32"/>
      <c r="F55" s="32"/>
      <c r="G55" s="32"/>
      <c r="H55" s="32"/>
      <c r="I55" s="32"/>
      <c r="J55" s="32"/>
      <c r="K55" s="32"/>
      <c r="L55" s="32"/>
      <c r="M55" s="32"/>
      <c r="N55" s="30"/>
      <c r="O55" s="32"/>
      <c r="P55" s="32"/>
      <c r="Q55" s="32"/>
      <c r="R55" s="32"/>
      <c r="S55" s="32"/>
      <c r="T55" s="32"/>
      <c r="U55" s="32"/>
      <c r="V55" s="32"/>
      <c r="W55" s="30"/>
      <c r="X55" s="30"/>
      <c r="Y55" s="30"/>
      <c r="Z55" s="30"/>
      <c r="AA55" s="30"/>
    </row>
    <row r="56" spans="2:27" x14ac:dyDescent="0.25">
      <c r="B56" s="30"/>
      <c r="C56" s="32"/>
      <c r="D56" s="32"/>
      <c r="E56" s="32"/>
      <c r="F56" s="32"/>
      <c r="G56" s="32"/>
      <c r="H56" s="32"/>
      <c r="I56" s="32"/>
      <c r="J56" s="32"/>
      <c r="K56" s="32"/>
      <c r="L56" s="32"/>
      <c r="M56" s="32"/>
      <c r="N56" s="30"/>
      <c r="O56" s="32"/>
      <c r="P56" s="32"/>
      <c r="Q56" s="32"/>
      <c r="R56" s="32"/>
      <c r="S56" s="32"/>
      <c r="T56" s="32"/>
      <c r="U56" s="32"/>
      <c r="V56" s="32"/>
      <c r="W56" s="30"/>
      <c r="X56" s="30"/>
      <c r="Y56" s="30"/>
      <c r="Z56" s="30"/>
      <c r="AA56" s="30"/>
    </row>
    <row r="57" spans="2:27" x14ac:dyDescent="0.25">
      <c r="B57" s="30"/>
      <c r="C57" s="30" t="s">
        <v>9</v>
      </c>
      <c r="D57" s="30"/>
      <c r="E57" s="30"/>
      <c r="F57" s="30"/>
      <c r="G57" s="30"/>
      <c r="H57" s="30"/>
      <c r="I57" s="30"/>
      <c r="J57" s="30"/>
      <c r="K57" s="30"/>
      <c r="L57" s="30"/>
      <c r="M57" s="30"/>
      <c r="N57" s="30"/>
      <c r="O57" s="30" t="s">
        <v>9</v>
      </c>
      <c r="P57" s="30"/>
      <c r="Q57" s="30"/>
      <c r="R57" s="30"/>
      <c r="S57" s="30"/>
      <c r="T57" s="30"/>
      <c r="U57" s="30"/>
      <c r="V57" s="30"/>
      <c r="W57" s="30"/>
      <c r="X57" s="30"/>
      <c r="Y57" s="30"/>
      <c r="Z57" s="30"/>
      <c r="AA57" s="30"/>
    </row>
    <row r="58" spans="2:27" x14ac:dyDescent="0.25">
      <c r="B58" s="30"/>
      <c r="C58" s="32"/>
      <c r="D58" s="32"/>
      <c r="E58" s="32"/>
      <c r="F58" s="32"/>
      <c r="G58" s="32"/>
      <c r="H58" s="32"/>
      <c r="I58" s="30"/>
      <c r="J58" s="32"/>
      <c r="K58" s="32"/>
      <c r="L58" s="32"/>
      <c r="M58" s="32"/>
      <c r="N58" s="30"/>
      <c r="O58" s="32" t="s">
        <v>55</v>
      </c>
      <c r="P58" s="32"/>
      <c r="Q58" s="32"/>
      <c r="R58" s="32"/>
      <c r="S58" s="32"/>
      <c r="T58" s="32"/>
      <c r="U58" s="30"/>
      <c r="V58" s="32"/>
      <c r="W58" s="30"/>
      <c r="X58" s="30"/>
      <c r="Y58" s="30"/>
      <c r="Z58" s="30"/>
      <c r="AA58" s="30"/>
    </row>
    <row r="59" spans="2:27" x14ac:dyDescent="0.25">
      <c r="B59" s="32"/>
      <c r="C59" s="32" t="s">
        <v>10</v>
      </c>
      <c r="D59" s="32"/>
      <c r="E59" s="32"/>
      <c r="F59" s="32"/>
      <c r="G59" s="32"/>
      <c r="H59" s="32"/>
      <c r="I59" s="32"/>
      <c r="J59" s="30"/>
      <c r="K59" s="30"/>
      <c r="L59" s="30"/>
      <c r="M59" s="30"/>
      <c r="N59" s="30"/>
      <c r="O59" s="32" t="s">
        <v>10</v>
      </c>
      <c r="P59" s="30"/>
      <c r="Q59" s="30"/>
      <c r="R59" s="30"/>
      <c r="S59" s="30"/>
      <c r="T59" s="30"/>
      <c r="U59" s="30"/>
      <c r="V59" s="30"/>
      <c r="W59" s="30"/>
      <c r="X59" s="30"/>
      <c r="Y59" s="30"/>
      <c r="Z59" s="30"/>
      <c r="AA59" s="30"/>
    </row>
    <row r="60" spans="2:27" x14ac:dyDescent="0.25">
      <c r="B60" s="30"/>
      <c r="C60" s="32" t="s">
        <v>13</v>
      </c>
      <c r="D60" s="30"/>
      <c r="E60" s="30"/>
      <c r="F60" s="30"/>
      <c r="G60" s="30"/>
      <c r="H60" s="30"/>
      <c r="I60" s="30"/>
      <c r="J60" s="30"/>
      <c r="K60" s="30"/>
      <c r="L60" s="30"/>
      <c r="M60" s="30"/>
      <c r="N60" s="30"/>
      <c r="O60" s="32" t="s">
        <v>13</v>
      </c>
      <c r="P60" s="30"/>
      <c r="Q60" s="30"/>
      <c r="R60" s="30"/>
      <c r="S60" s="30"/>
      <c r="T60" s="30"/>
      <c r="U60" s="30"/>
      <c r="V60" s="30"/>
      <c r="W60" s="30"/>
      <c r="X60" s="30"/>
      <c r="Y60" s="30"/>
      <c r="Z60" s="30"/>
      <c r="AA60" s="30"/>
    </row>
    <row r="61" spans="2:27" x14ac:dyDescent="0.25">
      <c r="B61" s="30"/>
      <c r="C61" s="32" t="s">
        <v>34</v>
      </c>
      <c r="D61" s="30"/>
      <c r="E61" s="30"/>
      <c r="F61" s="30"/>
      <c r="G61" s="30"/>
      <c r="H61" s="30"/>
      <c r="I61" s="30"/>
      <c r="J61" s="30"/>
      <c r="K61" s="30"/>
      <c r="L61" s="30"/>
      <c r="M61" s="30"/>
      <c r="N61" s="30"/>
      <c r="O61" s="32" t="s">
        <v>17</v>
      </c>
      <c r="P61" s="30"/>
      <c r="Q61" s="30"/>
      <c r="R61" s="30"/>
      <c r="S61" s="30"/>
      <c r="T61" s="30"/>
      <c r="U61" s="30"/>
      <c r="V61" s="30"/>
      <c r="W61" s="30"/>
      <c r="X61" s="30"/>
      <c r="Y61" s="30"/>
      <c r="Z61" s="30"/>
      <c r="AA61" s="30"/>
    </row>
    <row r="62" spans="2:27" x14ac:dyDescent="0.25">
      <c r="B62" s="30"/>
      <c r="C62" s="32"/>
      <c r="D62" s="30"/>
      <c r="E62" s="30"/>
      <c r="F62" s="30"/>
      <c r="G62" s="30"/>
      <c r="H62" s="30"/>
      <c r="I62" s="30"/>
      <c r="J62" s="30"/>
      <c r="K62" s="30"/>
      <c r="L62" s="30"/>
      <c r="M62" s="30"/>
      <c r="N62" s="30"/>
      <c r="O62" s="32"/>
      <c r="P62" s="30"/>
      <c r="Q62" s="30"/>
      <c r="R62" s="30"/>
      <c r="S62" s="30"/>
      <c r="T62" s="30"/>
      <c r="U62" s="30"/>
      <c r="V62" s="30"/>
      <c r="W62" s="30"/>
      <c r="X62" s="30"/>
      <c r="Y62" s="30"/>
      <c r="Z62" s="30"/>
      <c r="AA62" s="30"/>
    </row>
    <row r="63" spans="2:27" x14ac:dyDescent="0.25">
      <c r="B63" s="30"/>
      <c r="C63" s="32" t="s">
        <v>12</v>
      </c>
      <c r="D63" s="32"/>
      <c r="E63" s="32"/>
      <c r="F63" s="32"/>
      <c r="G63" s="32"/>
      <c r="H63" s="32"/>
      <c r="I63" s="30"/>
      <c r="J63" s="30"/>
      <c r="K63" s="30"/>
      <c r="L63" s="30"/>
      <c r="M63" s="30"/>
      <c r="N63" s="30"/>
      <c r="O63" s="32" t="s">
        <v>12</v>
      </c>
      <c r="P63" s="30"/>
      <c r="Q63" s="30"/>
      <c r="R63" s="30"/>
      <c r="S63" s="30"/>
      <c r="T63" s="30"/>
      <c r="U63" s="30"/>
      <c r="V63" s="30"/>
      <c r="W63" s="30"/>
      <c r="X63" s="30"/>
      <c r="Y63" s="30"/>
      <c r="Z63" s="30"/>
      <c r="AA63" s="30"/>
    </row>
    <row r="64" spans="2:27" x14ac:dyDescent="0.25">
      <c r="B64" s="30"/>
      <c r="C64" s="32" t="s">
        <v>11</v>
      </c>
      <c r="D64" s="32"/>
      <c r="E64" s="32"/>
      <c r="F64" s="32"/>
      <c r="G64" s="32"/>
      <c r="H64" s="32"/>
      <c r="I64" s="30"/>
      <c r="J64" s="30"/>
      <c r="K64" s="30"/>
      <c r="L64" s="30"/>
      <c r="M64" s="30"/>
      <c r="N64" s="30"/>
      <c r="O64" s="32" t="s">
        <v>11</v>
      </c>
      <c r="P64" s="30"/>
      <c r="Q64" s="30"/>
      <c r="R64" s="30"/>
      <c r="S64" s="30"/>
      <c r="T64" s="30"/>
      <c r="U64" s="30"/>
      <c r="V64" s="30"/>
      <c r="W64" s="30"/>
      <c r="X64" s="30"/>
      <c r="Y64" s="30"/>
      <c r="Z64" s="30"/>
      <c r="AA64" s="30"/>
    </row>
    <row r="65" spans="2:27" x14ac:dyDescent="0.25">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row>
    <row r="66" spans="2:27" x14ac:dyDescent="0.25">
      <c r="B66" s="27"/>
      <c r="C66" s="27"/>
      <c r="D66" s="27"/>
      <c r="E66" s="27"/>
      <c r="F66" s="27"/>
      <c r="G66" s="27"/>
      <c r="H66" s="27"/>
      <c r="I66" s="27"/>
      <c r="J66" s="27"/>
      <c r="K66" s="27"/>
      <c r="L66" s="27"/>
      <c r="M66" s="27"/>
      <c r="N66" s="27"/>
      <c r="O66" s="27"/>
      <c r="P66" s="27"/>
    </row>
    <row r="67" spans="2:27" x14ac:dyDescent="0.25">
      <c r="B67" s="27"/>
      <c r="C67" s="27"/>
      <c r="D67" s="63"/>
      <c r="E67" s="63"/>
      <c r="F67" s="63"/>
      <c r="G67" s="27"/>
      <c r="H67" s="27"/>
      <c r="I67" s="27"/>
      <c r="J67" s="27"/>
      <c r="K67" s="27"/>
      <c r="L67" s="27"/>
      <c r="M67" s="27"/>
      <c r="N67" s="27"/>
      <c r="O67" s="27"/>
      <c r="P67" s="27"/>
    </row>
    <row r="68" spans="2:27" x14ac:dyDescent="0.25">
      <c r="B68" s="27"/>
      <c r="C68" s="28"/>
      <c r="D68" s="71"/>
      <c r="E68" s="71"/>
      <c r="F68" s="71"/>
      <c r="G68" s="28"/>
      <c r="H68" s="28"/>
      <c r="I68" s="28"/>
      <c r="J68" s="28"/>
      <c r="K68" s="28"/>
      <c r="L68" s="28"/>
      <c r="M68" s="28"/>
      <c r="N68" s="28"/>
      <c r="O68" s="28"/>
      <c r="P68" s="28" t="s">
        <v>3</v>
      </c>
      <c r="Q68" s="28"/>
      <c r="R68" s="28"/>
      <c r="S68" s="28" t="s">
        <v>6</v>
      </c>
      <c r="T68" s="28"/>
      <c r="U68" s="28"/>
      <c r="V68" s="28"/>
      <c r="Z68" s="5"/>
    </row>
    <row r="69" spans="2:27" x14ac:dyDescent="0.25">
      <c r="B69" s="27"/>
      <c r="C69" s="28"/>
      <c r="D69" s="71"/>
      <c r="E69" s="71" t="s">
        <v>4</v>
      </c>
      <c r="F69" s="71"/>
      <c r="G69" s="28"/>
      <c r="H69" s="71" t="s">
        <v>5</v>
      </c>
      <c r="I69" s="71"/>
      <c r="J69" s="28"/>
      <c r="K69" s="28"/>
      <c r="L69" s="28"/>
      <c r="M69" s="28"/>
      <c r="N69" s="28"/>
      <c r="O69" s="28"/>
      <c r="P69" s="71" t="s">
        <v>14</v>
      </c>
      <c r="Q69" s="71" t="s">
        <v>15</v>
      </c>
      <c r="R69" s="28"/>
      <c r="S69" s="28"/>
      <c r="T69" s="65"/>
      <c r="U69" s="28"/>
      <c r="V69" s="28"/>
      <c r="Y69" s="64"/>
      <c r="Z69" s="5"/>
    </row>
    <row r="70" spans="2:27" x14ac:dyDescent="0.25">
      <c r="B70" s="27"/>
      <c r="C70" s="28"/>
      <c r="D70" s="71"/>
      <c r="E70" s="71" t="s">
        <v>14</v>
      </c>
      <c r="F70" s="71" t="s">
        <v>15</v>
      </c>
      <c r="G70" s="28"/>
      <c r="H70" s="71" t="s">
        <v>14</v>
      </c>
      <c r="I70" s="71" t="s">
        <v>15</v>
      </c>
      <c r="J70" s="28"/>
      <c r="K70" s="28"/>
      <c r="L70" s="28"/>
      <c r="M70" s="28"/>
      <c r="N70" s="28"/>
      <c r="O70" s="67" t="s">
        <v>35</v>
      </c>
      <c r="P70" s="72">
        <f>P38-Q38</f>
        <v>0.21389457569403869</v>
      </c>
      <c r="Q70" s="72">
        <f>R38-P38</f>
        <v>0.23750698902041911</v>
      </c>
      <c r="R70" s="28"/>
      <c r="S70" s="28">
        <v>1</v>
      </c>
      <c r="T70" s="67"/>
      <c r="U70" s="65"/>
      <c r="V70" s="65"/>
      <c r="Y70" s="66"/>
      <c r="Z70" s="64"/>
      <c r="AA70" s="64"/>
    </row>
    <row r="71" spans="2:27" x14ac:dyDescent="0.25">
      <c r="B71" s="27"/>
      <c r="C71" s="28"/>
      <c r="D71" s="67" t="s">
        <v>35</v>
      </c>
      <c r="E71" s="73">
        <f>D38-E38</f>
        <v>0.17906139398737242</v>
      </c>
      <c r="F71" s="73">
        <f>F38-D38</f>
        <v>0.19024589405332648</v>
      </c>
      <c r="G71" s="28"/>
      <c r="H71" s="65">
        <f>G38-H38</f>
        <v>7.0200859615455857E-2</v>
      </c>
      <c r="I71" s="65">
        <f>I38-G38</f>
        <v>7.3867569190519955E-2</v>
      </c>
      <c r="J71" s="28"/>
      <c r="K71" s="28"/>
      <c r="L71" s="28"/>
      <c r="M71" s="28"/>
      <c r="N71" s="28"/>
      <c r="O71" s="67" t="s">
        <v>36</v>
      </c>
      <c r="P71" s="72">
        <f t="shared" ref="P71:P86" si="0">P39-Q39</f>
        <v>0.21691913900462167</v>
      </c>
      <c r="Q71" s="72">
        <f t="shared" ref="Q71:Q86" si="1">R39-P39</f>
        <v>0.24195331686373756</v>
      </c>
      <c r="R71" s="28"/>
      <c r="S71" s="28">
        <v>1</v>
      </c>
      <c r="T71" s="67"/>
      <c r="U71" s="65"/>
      <c r="V71" s="65"/>
      <c r="Y71" s="66"/>
      <c r="Z71" s="64"/>
      <c r="AA71" s="64"/>
    </row>
    <row r="72" spans="2:27" x14ac:dyDescent="0.25">
      <c r="B72" s="27"/>
      <c r="C72" s="28"/>
      <c r="D72" s="67" t="s">
        <v>36</v>
      </c>
      <c r="E72" s="73">
        <f t="shared" ref="E72:E87" si="2">D39-E39</f>
        <v>0.17089736696084823</v>
      </c>
      <c r="F72" s="73">
        <f t="shared" ref="F72:F87" si="3">F39-D39</f>
        <v>0.18206518531626914</v>
      </c>
      <c r="G72" s="28"/>
      <c r="H72" s="65">
        <f t="shared" ref="H72:H87" si="4">G39-H39</f>
        <v>6.8518600433025822E-2</v>
      </c>
      <c r="I72" s="65">
        <f t="shared" ref="I72:I87" si="5">I39-G39</f>
        <v>7.2247725882115477E-2</v>
      </c>
      <c r="J72" s="28"/>
      <c r="K72" s="28"/>
      <c r="L72" s="28"/>
      <c r="M72" s="28"/>
      <c r="N72" s="28"/>
      <c r="O72" s="67" t="s">
        <v>37</v>
      </c>
      <c r="P72" s="72">
        <f t="shared" si="0"/>
        <v>0.19803430681817913</v>
      </c>
      <c r="Q72" s="72">
        <f t="shared" si="1"/>
        <v>0.22137988006167753</v>
      </c>
      <c r="R72" s="28"/>
      <c r="S72" s="28">
        <v>1</v>
      </c>
      <c r="T72" s="67"/>
      <c r="U72" s="65"/>
      <c r="V72" s="65"/>
      <c r="Y72" s="66"/>
      <c r="Z72" s="64"/>
      <c r="AA72" s="64"/>
    </row>
    <row r="73" spans="2:27" x14ac:dyDescent="0.25">
      <c r="B73" s="27"/>
      <c r="C73" s="28"/>
      <c r="D73" s="67" t="s">
        <v>37</v>
      </c>
      <c r="E73" s="73">
        <f t="shared" si="2"/>
        <v>0.16352894197103729</v>
      </c>
      <c r="F73" s="73">
        <f t="shared" si="3"/>
        <v>0.17464321979812425</v>
      </c>
      <c r="G73" s="28"/>
      <c r="H73" s="65">
        <f t="shared" si="4"/>
        <v>7.009337513939351E-2</v>
      </c>
      <c r="I73" s="65">
        <f t="shared" si="5"/>
        <v>7.3883304006289396E-2</v>
      </c>
      <c r="J73" s="28"/>
      <c r="K73" s="28"/>
      <c r="L73" s="28"/>
      <c r="M73" s="28"/>
      <c r="N73" s="28"/>
      <c r="O73" s="67" t="s">
        <v>38</v>
      </c>
      <c r="P73" s="72">
        <f t="shared" si="0"/>
        <v>0.20092695361479684</v>
      </c>
      <c r="Q73" s="72">
        <f t="shared" si="1"/>
        <v>0.22467267387701262</v>
      </c>
      <c r="R73" s="28"/>
      <c r="S73" s="28">
        <v>1</v>
      </c>
      <c r="T73" s="67"/>
      <c r="U73" s="65"/>
      <c r="V73" s="65"/>
      <c r="Y73" s="66"/>
      <c r="Z73" s="64"/>
      <c r="AA73" s="64"/>
    </row>
    <row r="74" spans="2:27" x14ac:dyDescent="0.25">
      <c r="B74" s="27"/>
      <c r="C74" s="28"/>
      <c r="D74" s="67" t="s">
        <v>38</v>
      </c>
      <c r="E74" s="73">
        <f t="shared" si="2"/>
        <v>0.16330539235456065</v>
      </c>
      <c r="F74" s="73">
        <f t="shared" si="3"/>
        <v>0.17434826628160693</v>
      </c>
      <c r="G74" s="28"/>
      <c r="H74" s="65">
        <f t="shared" si="4"/>
        <v>7.0399912304373369E-2</v>
      </c>
      <c r="I74" s="65">
        <f t="shared" si="5"/>
        <v>7.4259514002434024E-2</v>
      </c>
      <c r="J74" s="28"/>
      <c r="K74" s="28"/>
      <c r="L74" s="28"/>
      <c r="M74" s="28"/>
      <c r="N74" s="28"/>
      <c r="O74" s="67" t="s">
        <v>39</v>
      </c>
      <c r="P74" s="72">
        <f t="shared" si="0"/>
        <v>0.1848730341860465</v>
      </c>
      <c r="Q74" s="72">
        <f t="shared" si="1"/>
        <v>0.20694725450484808</v>
      </c>
      <c r="R74" s="28"/>
      <c r="S74" s="28">
        <v>1</v>
      </c>
      <c r="T74" s="67"/>
      <c r="U74" s="65"/>
      <c r="V74" s="65"/>
      <c r="Y74" s="66"/>
      <c r="Z74" s="64"/>
      <c r="AA74" s="64"/>
    </row>
    <row r="75" spans="2:27" x14ac:dyDescent="0.25">
      <c r="B75" s="27"/>
      <c r="C75" s="28"/>
      <c r="D75" s="67" t="s">
        <v>39</v>
      </c>
      <c r="E75" s="73">
        <f t="shared" si="2"/>
        <v>0.15851387069645262</v>
      </c>
      <c r="F75" s="73">
        <f t="shared" si="3"/>
        <v>0.16951407216368608</v>
      </c>
      <c r="G75" s="28"/>
      <c r="H75" s="65">
        <f t="shared" si="4"/>
        <v>7.2140727729047338E-2</v>
      </c>
      <c r="I75" s="65">
        <f t="shared" si="5"/>
        <v>7.6038820508394833E-2</v>
      </c>
      <c r="J75" s="28"/>
      <c r="K75" s="28"/>
      <c r="L75" s="28"/>
      <c r="M75" s="28"/>
      <c r="N75" s="28"/>
      <c r="O75" s="67" t="s">
        <v>40</v>
      </c>
      <c r="P75" s="72">
        <f t="shared" si="0"/>
        <v>0.19357755507960572</v>
      </c>
      <c r="Q75" s="72">
        <f t="shared" si="1"/>
        <v>0.21748394369247337</v>
      </c>
      <c r="R75" s="28"/>
      <c r="S75" s="28">
        <v>1</v>
      </c>
      <c r="T75" s="67"/>
      <c r="U75" s="65"/>
      <c r="V75" s="65"/>
      <c r="Y75" s="66"/>
      <c r="Z75" s="64"/>
      <c r="AA75" s="64"/>
    </row>
    <row r="76" spans="2:27" x14ac:dyDescent="0.25">
      <c r="B76" s="27"/>
      <c r="C76" s="28"/>
      <c r="D76" s="67" t="s">
        <v>40</v>
      </c>
      <c r="E76" s="73">
        <f t="shared" si="2"/>
        <v>0.15408639884937525</v>
      </c>
      <c r="F76" s="73">
        <f t="shared" si="3"/>
        <v>0.1650999868614178</v>
      </c>
      <c r="G76" s="28"/>
      <c r="H76" s="65">
        <f t="shared" si="4"/>
        <v>6.9632048781186673E-2</v>
      </c>
      <c r="I76" s="65">
        <f t="shared" si="5"/>
        <v>7.3542137800528762E-2</v>
      </c>
      <c r="J76" s="28"/>
      <c r="K76" s="28"/>
      <c r="L76" s="28"/>
      <c r="M76" s="28"/>
      <c r="N76" s="28"/>
      <c r="O76" s="67" t="s">
        <v>41</v>
      </c>
      <c r="P76" s="72">
        <f t="shared" si="0"/>
        <v>0.1811474597056475</v>
      </c>
      <c r="Q76" s="72">
        <f t="shared" si="1"/>
        <v>0.20360687755862439</v>
      </c>
      <c r="R76" s="28"/>
      <c r="S76" s="28">
        <v>1</v>
      </c>
      <c r="T76" s="67"/>
      <c r="U76" s="65"/>
      <c r="V76" s="65"/>
      <c r="Y76" s="66"/>
      <c r="Z76" s="64"/>
      <c r="AA76" s="64"/>
    </row>
    <row r="77" spans="2:27" x14ac:dyDescent="0.25">
      <c r="B77" s="27"/>
      <c r="C77" s="28"/>
      <c r="D77" s="67" t="s">
        <v>41</v>
      </c>
      <c r="E77" s="73">
        <f t="shared" si="2"/>
        <v>0.15182270393079356</v>
      </c>
      <c r="F77" s="73">
        <f t="shared" si="3"/>
        <v>0.16288841015713929</v>
      </c>
      <c r="G77" s="28"/>
      <c r="H77" s="65">
        <f t="shared" si="4"/>
        <v>7.0741098894268384E-2</v>
      </c>
      <c r="I77" s="65">
        <f t="shared" si="5"/>
        <v>7.462720994278893E-2</v>
      </c>
      <c r="J77" s="28"/>
      <c r="K77" s="28"/>
      <c r="L77" s="28"/>
      <c r="M77" s="28"/>
      <c r="N77" s="28"/>
      <c r="O77" s="67" t="s">
        <v>42</v>
      </c>
      <c r="P77" s="72">
        <f t="shared" si="0"/>
        <v>0.19397355833017649</v>
      </c>
      <c r="Q77" s="72">
        <f t="shared" si="1"/>
        <v>0.21820314472564228</v>
      </c>
      <c r="R77" s="28"/>
      <c r="S77" s="28">
        <v>1</v>
      </c>
      <c r="T77" s="67"/>
      <c r="U77" s="65"/>
      <c r="V77" s="65"/>
      <c r="Y77" s="66"/>
      <c r="Z77" s="64"/>
      <c r="AA77" s="64"/>
    </row>
    <row r="78" spans="2:27" x14ac:dyDescent="0.25">
      <c r="B78" s="27"/>
      <c r="C78" s="28"/>
      <c r="D78" s="67" t="s">
        <v>42</v>
      </c>
      <c r="E78" s="73">
        <f t="shared" si="2"/>
        <v>0.15279918373123591</v>
      </c>
      <c r="F78" s="73">
        <f t="shared" si="3"/>
        <v>0.16391007856753359</v>
      </c>
      <c r="G78" s="28"/>
      <c r="H78" s="65">
        <f t="shared" si="4"/>
        <v>6.8587337855198327E-2</v>
      </c>
      <c r="I78" s="65">
        <f t="shared" si="5"/>
        <v>7.2444174206101608E-2</v>
      </c>
      <c r="J78" s="28"/>
      <c r="K78" s="28"/>
      <c r="L78" s="28"/>
      <c r="M78" s="28"/>
      <c r="N78" s="28"/>
      <c r="O78" s="67" t="s">
        <v>43</v>
      </c>
      <c r="P78" s="72">
        <f t="shared" si="0"/>
        <v>0.20139674848543287</v>
      </c>
      <c r="Q78" s="72">
        <f t="shared" si="1"/>
        <v>0.22613360676751904</v>
      </c>
      <c r="R78" s="28"/>
      <c r="S78" s="28">
        <v>1</v>
      </c>
      <c r="T78" s="67"/>
      <c r="U78" s="65"/>
      <c r="V78" s="65"/>
      <c r="Y78" s="66"/>
      <c r="Z78" s="64"/>
      <c r="AA78" s="64"/>
    </row>
    <row r="79" spans="2:27" x14ac:dyDescent="0.25">
      <c r="B79" s="27"/>
      <c r="C79" s="28"/>
      <c r="D79" s="67" t="s">
        <v>43</v>
      </c>
      <c r="E79" s="73">
        <f t="shared" si="2"/>
        <v>0.15712165825382818</v>
      </c>
      <c r="F79" s="73">
        <f t="shared" si="3"/>
        <v>0.16826465212584574</v>
      </c>
      <c r="G79" s="28"/>
      <c r="H79" s="65">
        <f t="shared" si="4"/>
        <v>6.8327110120911305E-2</v>
      </c>
      <c r="I79" s="65">
        <f t="shared" si="5"/>
        <v>7.2158553499941269E-2</v>
      </c>
      <c r="J79" s="28"/>
      <c r="K79" s="28"/>
      <c r="L79" s="28"/>
      <c r="M79" s="28"/>
      <c r="N79" s="28"/>
      <c r="O79" s="67" t="s">
        <v>44</v>
      </c>
      <c r="P79" s="72">
        <f t="shared" si="0"/>
        <v>0.21683883130991588</v>
      </c>
      <c r="Q79" s="72">
        <f t="shared" si="1"/>
        <v>0.24334296792466237</v>
      </c>
      <c r="R79" s="28"/>
      <c r="S79" s="28">
        <v>1</v>
      </c>
      <c r="T79" s="67"/>
      <c r="U79" s="65"/>
      <c r="V79" s="65"/>
      <c r="Y79" s="66"/>
      <c r="Z79" s="64"/>
      <c r="AA79" s="64"/>
    </row>
    <row r="80" spans="2:27" x14ac:dyDescent="0.25">
      <c r="B80" s="27"/>
      <c r="C80" s="28"/>
      <c r="D80" s="67" t="s">
        <v>44</v>
      </c>
      <c r="E80" s="73">
        <f t="shared" si="2"/>
        <v>0.15885284239518449</v>
      </c>
      <c r="F80" s="73">
        <f t="shared" si="3"/>
        <v>0.16987656708446419</v>
      </c>
      <c r="G80" s="28"/>
      <c r="H80" s="65">
        <f t="shared" si="4"/>
        <v>6.649919742700694E-2</v>
      </c>
      <c r="I80" s="65">
        <f t="shared" si="5"/>
        <v>7.0306101032067803E-2</v>
      </c>
      <c r="J80" s="28"/>
      <c r="K80" s="28"/>
      <c r="L80" s="28"/>
      <c r="M80" s="28"/>
      <c r="N80" s="28"/>
      <c r="O80" s="67" t="s">
        <v>45</v>
      </c>
      <c r="P80" s="72">
        <f t="shared" si="0"/>
        <v>0.20566445673013911</v>
      </c>
      <c r="Q80" s="72">
        <f t="shared" si="1"/>
        <v>0.2306857708727823</v>
      </c>
      <c r="R80" s="28"/>
      <c r="S80" s="28">
        <v>1</v>
      </c>
      <c r="T80" s="67"/>
      <c r="U80" s="28"/>
      <c r="V80" s="28"/>
      <c r="Y80" s="66"/>
      <c r="Z80" s="5"/>
      <c r="AA80" s="5"/>
    </row>
    <row r="81" spans="2:27" x14ac:dyDescent="0.25">
      <c r="B81" s="27"/>
      <c r="C81" s="28"/>
      <c r="D81" s="67" t="s">
        <v>45</v>
      </c>
      <c r="E81" s="73">
        <f t="shared" si="2"/>
        <v>0.15437285901842301</v>
      </c>
      <c r="F81" s="73">
        <f t="shared" si="3"/>
        <v>0.16510854190329094</v>
      </c>
      <c r="G81" s="28"/>
      <c r="H81" s="65">
        <f t="shared" si="4"/>
        <v>6.6796954761504046E-2</v>
      </c>
      <c r="I81" s="65">
        <f t="shared" si="5"/>
        <v>7.0566386065432751E-2</v>
      </c>
      <c r="J81" s="28"/>
      <c r="K81" s="28"/>
      <c r="L81" s="28"/>
      <c r="M81" s="28"/>
      <c r="N81" s="28"/>
      <c r="O81" s="67" t="s">
        <v>46</v>
      </c>
      <c r="P81" s="72">
        <f t="shared" si="0"/>
        <v>0.19959844689337647</v>
      </c>
      <c r="Q81" s="72">
        <f t="shared" si="1"/>
        <v>0.22387654021026648</v>
      </c>
      <c r="R81" s="28"/>
      <c r="S81" s="28">
        <v>1</v>
      </c>
      <c r="T81" s="67"/>
      <c r="U81" s="28"/>
      <c r="V81" s="28"/>
      <c r="Y81" s="66"/>
      <c r="Z81" s="5"/>
      <c r="AA81" s="5"/>
    </row>
    <row r="82" spans="2:27" x14ac:dyDescent="0.25">
      <c r="B82" s="27"/>
      <c r="C82" s="28"/>
      <c r="D82" s="67" t="s">
        <v>46</v>
      </c>
      <c r="E82" s="73">
        <f t="shared" si="2"/>
        <v>0.14852356426200597</v>
      </c>
      <c r="F82" s="73">
        <f t="shared" si="3"/>
        <v>0.15886350916903536</v>
      </c>
      <c r="G82" s="28"/>
      <c r="H82" s="65">
        <f t="shared" si="4"/>
        <v>6.6006432038618112E-2</v>
      </c>
      <c r="I82" s="65">
        <f t="shared" si="5"/>
        <v>6.9723367394391778E-2</v>
      </c>
      <c r="J82" s="28"/>
      <c r="K82" s="28"/>
      <c r="L82" s="28"/>
      <c r="M82" s="28"/>
      <c r="N82" s="28"/>
      <c r="O82" s="67" t="s">
        <v>47</v>
      </c>
      <c r="P82" s="72">
        <f t="shared" si="0"/>
        <v>0.18823470268871678</v>
      </c>
      <c r="Q82" s="72">
        <f t="shared" si="1"/>
        <v>0.21124016041594995</v>
      </c>
      <c r="R82" s="28"/>
      <c r="S82" s="28">
        <v>1</v>
      </c>
      <c r="T82" s="67"/>
      <c r="U82" s="28"/>
      <c r="V82" s="28"/>
      <c r="Y82" s="66"/>
      <c r="Z82" s="5"/>
      <c r="AA82" s="5"/>
    </row>
    <row r="83" spans="2:27" x14ac:dyDescent="0.25">
      <c r="B83" s="27"/>
      <c r="C83" s="28"/>
      <c r="D83" s="67" t="s">
        <v>47</v>
      </c>
      <c r="E83" s="73">
        <f t="shared" si="2"/>
        <v>0.1416393776346887</v>
      </c>
      <c r="F83" s="73">
        <f t="shared" si="3"/>
        <v>0.15164008957238684</v>
      </c>
      <c r="G83" s="28"/>
      <c r="H83" s="65">
        <f t="shared" si="4"/>
        <v>6.5534880403285145E-2</v>
      </c>
      <c r="I83" s="65">
        <f t="shared" si="5"/>
        <v>6.9189364339051651E-2</v>
      </c>
      <c r="J83" s="28"/>
      <c r="K83" s="28"/>
      <c r="L83" s="28"/>
      <c r="M83" s="28"/>
      <c r="N83" s="28"/>
      <c r="O83" s="67" t="s">
        <v>48</v>
      </c>
      <c r="P83" s="72">
        <f t="shared" si="0"/>
        <v>0.19782930342387051</v>
      </c>
      <c r="Q83" s="72">
        <f t="shared" si="1"/>
        <v>0.22223463620422335</v>
      </c>
      <c r="R83" s="28"/>
      <c r="S83" s="28">
        <v>1</v>
      </c>
      <c r="T83" s="67"/>
      <c r="U83" s="28"/>
      <c r="V83" s="28"/>
      <c r="Y83" s="66"/>
      <c r="Z83" s="5"/>
      <c r="AA83" s="5"/>
    </row>
    <row r="84" spans="2:27" x14ac:dyDescent="0.25">
      <c r="B84" s="27"/>
      <c r="C84" s="28"/>
      <c r="D84" s="67" t="s">
        <v>48</v>
      </c>
      <c r="E84" s="73">
        <f t="shared" si="2"/>
        <v>0.13847568607125549</v>
      </c>
      <c r="F84" s="73">
        <f t="shared" si="3"/>
        <v>0.14824228356174629</v>
      </c>
      <c r="G84" s="28"/>
      <c r="H84" s="65">
        <f t="shared" si="4"/>
        <v>6.3007814557349828E-2</v>
      </c>
      <c r="I84" s="65">
        <f t="shared" si="5"/>
        <v>6.660960354516976E-2</v>
      </c>
      <c r="J84" s="28"/>
      <c r="K84" s="28"/>
      <c r="L84" s="28"/>
      <c r="M84" s="28"/>
      <c r="N84" s="28"/>
      <c r="O84" s="67" t="s">
        <v>49</v>
      </c>
      <c r="P84" s="72">
        <f t="shared" si="0"/>
        <v>0.18523721353135736</v>
      </c>
      <c r="Q84" s="72">
        <f t="shared" si="1"/>
        <v>0.20860628842040452</v>
      </c>
      <c r="R84" s="28"/>
      <c r="S84" s="28">
        <v>1</v>
      </c>
      <c r="T84" s="67"/>
      <c r="U84" s="28"/>
      <c r="V84" s="28"/>
      <c r="Y84" s="66"/>
      <c r="Z84" s="5"/>
      <c r="AA84" s="5"/>
    </row>
    <row r="85" spans="2:27" x14ac:dyDescent="0.25">
      <c r="B85" s="27"/>
      <c r="C85" s="28"/>
      <c r="D85" s="67" t="s">
        <v>49</v>
      </c>
      <c r="E85" s="73">
        <f t="shared" si="2"/>
        <v>0.13160942601060754</v>
      </c>
      <c r="F85" s="73">
        <f t="shared" si="3"/>
        <v>0.1412585070692427</v>
      </c>
      <c r="G85" s="28"/>
      <c r="H85" s="65">
        <f t="shared" si="4"/>
        <v>6.264715898069062E-2</v>
      </c>
      <c r="I85" s="65">
        <f t="shared" si="5"/>
        <v>6.621282885903601E-2</v>
      </c>
      <c r="J85" s="28"/>
      <c r="K85" s="28"/>
      <c r="L85" s="28"/>
      <c r="M85" s="28"/>
      <c r="N85" s="28"/>
      <c r="O85" s="67" t="s">
        <v>50</v>
      </c>
      <c r="P85" s="72">
        <f t="shared" si="0"/>
        <v>0.17958636398159644</v>
      </c>
      <c r="Q85" s="72">
        <f t="shared" si="1"/>
        <v>0.20305405994765069</v>
      </c>
      <c r="R85" s="28"/>
      <c r="S85" s="28">
        <v>1</v>
      </c>
      <c r="T85" s="67"/>
      <c r="U85" s="28"/>
      <c r="V85" s="28"/>
      <c r="Y85" s="66"/>
      <c r="Z85" s="5"/>
      <c r="AA85" s="5"/>
    </row>
    <row r="86" spans="2:27" x14ac:dyDescent="0.25">
      <c r="B86" s="27"/>
      <c r="C86" s="28"/>
      <c r="D86" s="67" t="s">
        <v>50</v>
      </c>
      <c r="E86" s="73">
        <f t="shared" si="2"/>
        <v>0.12554154536855244</v>
      </c>
      <c r="F86" s="73">
        <f t="shared" si="3"/>
        <v>0.13518971439472982</v>
      </c>
      <c r="G86" s="28"/>
      <c r="H86" s="65">
        <f t="shared" si="4"/>
        <v>6.1609791323938845E-2</v>
      </c>
      <c r="I86" s="65">
        <f t="shared" si="5"/>
        <v>6.5162755003233097E-2</v>
      </c>
      <c r="J86" s="28"/>
      <c r="K86" s="28"/>
      <c r="L86" s="28"/>
      <c r="M86" s="28"/>
      <c r="N86" s="28"/>
      <c r="O86" s="28" t="s">
        <v>51</v>
      </c>
      <c r="P86" s="72">
        <f t="shared" si="0"/>
        <v>0.17033244954820237</v>
      </c>
      <c r="Q86" s="72">
        <f t="shared" si="1"/>
        <v>0.19299003717275198</v>
      </c>
      <c r="R86" s="28"/>
      <c r="S86" s="28">
        <v>1</v>
      </c>
      <c r="T86" s="28"/>
      <c r="U86" s="67"/>
      <c r="V86" s="28"/>
      <c r="W86" s="5"/>
    </row>
    <row r="87" spans="2:27" x14ac:dyDescent="0.25">
      <c r="B87" s="27"/>
      <c r="C87" s="28"/>
      <c r="D87" s="28" t="s">
        <v>51</v>
      </c>
      <c r="E87" s="73">
        <f t="shared" si="2"/>
        <v>0.12253526750561838</v>
      </c>
      <c r="F87" s="73">
        <f t="shared" si="3"/>
        <v>0.13224675540075137</v>
      </c>
      <c r="G87" s="28"/>
      <c r="H87" s="65">
        <f t="shared" si="4"/>
        <v>6.218580627132797E-2</v>
      </c>
      <c r="I87" s="65">
        <f t="shared" si="5"/>
        <v>6.5748374895865158E-2</v>
      </c>
      <c r="J87" s="28"/>
      <c r="K87" s="28"/>
      <c r="L87" s="28"/>
      <c r="M87" s="28"/>
      <c r="N87" s="28"/>
      <c r="O87" s="28"/>
      <c r="P87" s="28"/>
      <c r="Q87" s="28"/>
      <c r="R87" s="28"/>
      <c r="S87" s="28"/>
      <c r="T87" s="28"/>
      <c r="U87" s="67"/>
      <c r="V87" s="28"/>
      <c r="W87" s="5"/>
    </row>
    <row r="88" spans="2:27" x14ac:dyDescent="0.25">
      <c r="B88" s="27"/>
      <c r="C88" s="28"/>
      <c r="D88" s="28"/>
      <c r="E88" s="73"/>
      <c r="F88" s="28"/>
      <c r="G88" s="28"/>
      <c r="H88" s="28"/>
      <c r="I88" s="28"/>
      <c r="J88" s="28"/>
      <c r="K88" s="28"/>
      <c r="L88" s="28"/>
      <c r="M88" s="28"/>
      <c r="N88" s="28"/>
      <c r="O88" s="28"/>
      <c r="P88" s="28"/>
      <c r="Q88" s="28"/>
      <c r="R88" s="28"/>
      <c r="S88" s="28"/>
      <c r="T88" s="28"/>
      <c r="U88" s="67"/>
      <c r="V88" s="5"/>
      <c r="W88" s="5"/>
    </row>
    <row r="89" spans="2:27" x14ac:dyDescent="0.25">
      <c r="B89" s="27"/>
      <c r="C89" s="28"/>
      <c r="D89" s="28"/>
      <c r="E89" s="73"/>
      <c r="F89" s="28"/>
      <c r="G89" s="28"/>
      <c r="H89" s="28"/>
      <c r="I89" s="28"/>
      <c r="J89" s="28"/>
      <c r="K89" s="28"/>
      <c r="L89" s="28"/>
      <c r="M89" s="28"/>
      <c r="N89" s="28"/>
      <c r="O89" s="28"/>
      <c r="P89" s="28"/>
      <c r="Q89" s="28"/>
      <c r="R89" s="28"/>
      <c r="S89" s="28"/>
      <c r="T89" s="28"/>
      <c r="U89" s="67"/>
      <c r="V89" s="5"/>
      <c r="W89" s="5"/>
    </row>
    <row r="90" spans="2:27" x14ac:dyDescent="0.25">
      <c r="T90" s="5"/>
      <c r="U90" s="66"/>
      <c r="V90" s="5"/>
      <c r="W90" s="5"/>
    </row>
    <row r="91" spans="2:27" x14ac:dyDescent="0.25">
      <c r="T91" s="5"/>
      <c r="U91" s="66"/>
      <c r="V91" s="5"/>
      <c r="W91" s="5"/>
    </row>
    <row r="92" spans="2:27" x14ac:dyDescent="0.25">
      <c r="T92" s="5"/>
      <c r="U92" s="66"/>
      <c r="V92" s="5"/>
      <c r="W92" s="5"/>
    </row>
    <row r="93" spans="2:27" x14ac:dyDescent="0.25">
      <c r="T93" s="5"/>
      <c r="U93" s="66"/>
      <c r="V93" s="5"/>
      <c r="W93" s="5"/>
    </row>
    <row r="94" spans="2:27" x14ac:dyDescent="0.25">
      <c r="T94" s="5"/>
      <c r="U94" s="66"/>
      <c r="V94" s="5"/>
      <c r="W94" s="5"/>
    </row>
    <row r="95" spans="2:27" x14ac:dyDescent="0.25">
      <c r="T95" s="5"/>
      <c r="U95" s="66"/>
      <c r="V95" s="5"/>
      <c r="W95" s="5"/>
    </row>
    <row r="96" spans="2:27" x14ac:dyDescent="0.25">
      <c r="T96" s="5"/>
      <c r="U96" s="66"/>
      <c r="V96" s="5"/>
      <c r="W96" s="5"/>
    </row>
    <row r="97" spans="1:35" x14ac:dyDescent="0.25">
      <c r="T97" s="68"/>
      <c r="U97" s="66"/>
      <c r="V97" s="68"/>
      <c r="W97" s="68"/>
    </row>
    <row r="98" spans="1:35" s="68" customFormat="1" x14ac:dyDescent="0.25">
      <c r="A98" s="5"/>
      <c r="B98" s="5"/>
      <c r="C98" s="5"/>
      <c r="D98" s="5"/>
      <c r="E98" s="5"/>
      <c r="F98" s="5"/>
      <c r="G98" s="5"/>
      <c r="H98" s="5"/>
      <c r="I98" s="5"/>
      <c r="J98" s="5"/>
      <c r="K98" s="5"/>
      <c r="Q98" s="69"/>
      <c r="R98" s="69"/>
      <c r="S98" s="69"/>
      <c r="U98" s="66"/>
      <c r="X98" s="69"/>
      <c r="Y98" s="69"/>
      <c r="Z98" s="69"/>
      <c r="AA98" s="69"/>
      <c r="AB98" s="69"/>
      <c r="AC98" s="69"/>
      <c r="AD98" s="69"/>
      <c r="AE98" s="69"/>
      <c r="AF98" s="69"/>
      <c r="AG98" s="69"/>
      <c r="AH98" s="69"/>
      <c r="AI98" s="70"/>
    </row>
    <row r="99" spans="1:35" s="68" customFormat="1" x14ac:dyDescent="0.25">
      <c r="A99" s="5"/>
      <c r="B99" s="5"/>
      <c r="C99" s="5"/>
      <c r="D99" s="5"/>
      <c r="E99" s="5"/>
      <c r="F99" s="5"/>
      <c r="G99" s="5"/>
      <c r="H99" s="5"/>
      <c r="I99" s="5"/>
      <c r="J99" s="5"/>
      <c r="K99" s="5"/>
      <c r="Q99" s="69"/>
      <c r="R99" s="69"/>
      <c r="S99" s="69"/>
      <c r="U99" s="66"/>
      <c r="X99" s="69"/>
      <c r="Y99" s="69"/>
      <c r="Z99" s="69"/>
      <c r="AA99" s="69"/>
      <c r="AB99" s="69"/>
      <c r="AC99" s="69"/>
      <c r="AD99" s="69"/>
      <c r="AE99" s="69"/>
      <c r="AF99" s="69"/>
      <c r="AG99" s="69"/>
      <c r="AH99" s="69"/>
      <c r="AI99" s="70"/>
    </row>
    <row r="100" spans="1:35" s="68" customFormat="1" x14ac:dyDescent="0.25">
      <c r="A100" s="5"/>
      <c r="B100" s="5"/>
      <c r="C100" s="5"/>
      <c r="D100" s="5"/>
      <c r="E100" s="5"/>
      <c r="F100" s="5"/>
      <c r="G100" s="5"/>
      <c r="H100" s="5"/>
      <c r="I100" s="5"/>
      <c r="J100" s="5"/>
      <c r="K100" s="5"/>
      <c r="Q100" s="69"/>
      <c r="R100" s="69"/>
      <c r="S100" s="69"/>
      <c r="U100" s="66"/>
      <c r="X100" s="69"/>
      <c r="Y100" s="69"/>
      <c r="Z100" s="69"/>
      <c r="AA100" s="69"/>
      <c r="AB100" s="69"/>
      <c r="AC100" s="69"/>
      <c r="AD100" s="69"/>
      <c r="AE100" s="69"/>
      <c r="AF100" s="69"/>
      <c r="AG100" s="69"/>
      <c r="AH100" s="69"/>
      <c r="AI100" s="70"/>
    </row>
    <row r="101" spans="1:35" s="68" customFormat="1" ht="11.4" x14ac:dyDescent="0.2">
      <c r="Q101" s="69"/>
      <c r="R101" s="69"/>
      <c r="S101" s="69"/>
      <c r="T101" s="69"/>
      <c r="U101" s="69"/>
      <c r="V101" s="69"/>
      <c r="W101" s="69"/>
      <c r="X101" s="69"/>
      <c r="Y101" s="69"/>
      <c r="Z101" s="69"/>
      <c r="AA101" s="69"/>
      <c r="AB101" s="69"/>
      <c r="AC101" s="69"/>
      <c r="AD101" s="69"/>
      <c r="AE101" s="69"/>
      <c r="AF101" s="69"/>
      <c r="AG101" s="69"/>
      <c r="AH101" s="69"/>
      <c r="AI101" s="70"/>
    </row>
    <row r="102" spans="1:35" s="68" customFormat="1" ht="11.4" x14ac:dyDescent="0.2">
      <c r="Q102" s="69"/>
      <c r="R102" s="69"/>
      <c r="S102" s="69"/>
      <c r="T102" s="69"/>
      <c r="U102" s="69"/>
      <c r="V102" s="69"/>
      <c r="W102" s="69"/>
      <c r="X102" s="69"/>
      <c r="Y102" s="69"/>
      <c r="Z102" s="69"/>
      <c r="AA102" s="69"/>
      <c r="AB102" s="69"/>
      <c r="AC102" s="69"/>
      <c r="AD102" s="69"/>
      <c r="AE102" s="69"/>
      <c r="AF102" s="69"/>
      <c r="AG102" s="69"/>
      <c r="AH102" s="69"/>
      <c r="AI102" s="70"/>
    </row>
    <row r="103" spans="1:35" s="68" customFormat="1" ht="11.4" x14ac:dyDescent="0.2">
      <c r="Q103" s="69"/>
      <c r="R103" s="69"/>
      <c r="S103" s="69"/>
      <c r="T103" s="69"/>
      <c r="U103" s="69"/>
      <c r="V103" s="69"/>
      <c r="W103" s="69"/>
      <c r="X103" s="69"/>
      <c r="Y103" s="69"/>
      <c r="Z103" s="69"/>
      <c r="AA103" s="69"/>
      <c r="AB103" s="69"/>
      <c r="AC103" s="69"/>
      <c r="AD103" s="69"/>
      <c r="AE103" s="69"/>
      <c r="AF103" s="69"/>
      <c r="AG103" s="69"/>
      <c r="AH103" s="69"/>
      <c r="AI103" s="70"/>
    </row>
    <row r="104" spans="1:35" s="68" customFormat="1" ht="11.4" x14ac:dyDescent="0.2">
      <c r="Q104" s="69"/>
      <c r="R104" s="69"/>
      <c r="S104" s="69"/>
      <c r="T104" s="69"/>
      <c r="U104" s="69"/>
      <c r="V104" s="69"/>
      <c r="W104" s="69"/>
      <c r="X104" s="69"/>
      <c r="Y104" s="69"/>
      <c r="Z104" s="69"/>
      <c r="AA104" s="69"/>
      <c r="AB104" s="69"/>
      <c r="AC104" s="69"/>
      <c r="AD104" s="69"/>
      <c r="AE104" s="69"/>
      <c r="AF104" s="69"/>
      <c r="AG104" s="69"/>
      <c r="AH104" s="69"/>
      <c r="AI104" s="70"/>
    </row>
    <row r="105" spans="1:35" s="68" customFormat="1" ht="11.4" x14ac:dyDescent="0.2">
      <c r="Q105" s="69"/>
      <c r="R105" s="69"/>
      <c r="S105" s="69"/>
      <c r="T105" s="69"/>
      <c r="U105" s="69"/>
      <c r="V105" s="69"/>
      <c r="W105" s="69"/>
      <c r="X105" s="69"/>
      <c r="Y105" s="69"/>
      <c r="Z105" s="69"/>
      <c r="AA105" s="69"/>
      <c r="AB105" s="69"/>
      <c r="AC105" s="69"/>
      <c r="AD105" s="69"/>
      <c r="AE105" s="69"/>
      <c r="AF105" s="69"/>
      <c r="AG105" s="69"/>
      <c r="AH105" s="69"/>
      <c r="AI105" s="70"/>
    </row>
    <row r="106" spans="1:35" x14ac:dyDescent="0.25">
      <c r="A106" s="68"/>
      <c r="B106" s="68"/>
      <c r="C106" s="68"/>
      <c r="D106" s="68"/>
      <c r="E106" s="68"/>
      <c r="F106" s="68"/>
      <c r="G106" s="68"/>
      <c r="H106" s="68"/>
      <c r="I106" s="68"/>
      <c r="J106" s="68"/>
      <c r="K106" s="68"/>
    </row>
    <row r="107" spans="1:35" x14ac:dyDescent="0.25">
      <c r="A107" s="68"/>
      <c r="B107" s="68"/>
      <c r="C107" s="68"/>
      <c r="D107" s="68"/>
      <c r="E107" s="68"/>
      <c r="F107" s="68"/>
      <c r="G107" s="68"/>
      <c r="H107" s="68"/>
      <c r="I107" s="68"/>
      <c r="J107" s="68"/>
      <c r="K107" s="68"/>
    </row>
    <row r="108" spans="1:35" x14ac:dyDescent="0.25">
      <c r="A108" s="68"/>
      <c r="B108" s="68"/>
      <c r="C108" s="68"/>
      <c r="D108" s="68"/>
      <c r="E108" s="68"/>
      <c r="F108" s="68"/>
      <c r="G108" s="68"/>
      <c r="H108" s="68"/>
      <c r="I108" s="68"/>
      <c r="J108" s="68"/>
      <c r="K108" s="68"/>
    </row>
  </sheetData>
  <sheetProtection selectLockedCells="1" selectUnlockedCells="1"/>
  <mergeCells count="3">
    <mergeCell ref="D36:F36"/>
    <mergeCell ref="G36:I36"/>
    <mergeCell ref="P36:R36"/>
  </mergeCells>
  <conditionalFormatting sqref="D67:F70 D38:E54 E71:F71 E72:E89 F72:F87">
    <cfRule type="expression" dxfId="24" priority="19">
      <formula>IF(#REF!=1, VALUE(FIXED($D$38:$F$82,1)),0)</formula>
    </cfRule>
  </conditionalFormatting>
  <conditionalFormatting sqref="P38:R54">
    <cfRule type="expression" dxfId="23" priority="9">
      <formula>IF(#REF!=1, VALUE(FIXED($D$38:$F$82,1)),0)</formula>
    </cfRule>
  </conditionalFormatting>
  <conditionalFormatting sqref="F38:F54">
    <cfRule type="expression" dxfId="22" priority="8">
      <formula>IF(#REF!=1, VALUE(FIXED($D$38:$F$82,1)),0)</formula>
    </cfRule>
  </conditionalFormatting>
  <conditionalFormatting sqref="G38:G54">
    <cfRule type="expression" dxfId="21" priority="7">
      <formula>IF(#REF!=1, VALUE(FIXED($D$38:$F$82,1)),0)</formula>
    </cfRule>
  </conditionalFormatting>
  <conditionalFormatting sqref="H38:H54">
    <cfRule type="expression" dxfId="20" priority="6">
      <formula>IF(#REF!=1, VALUE(FIXED($D$38:$F$82,1)),0)</formula>
    </cfRule>
  </conditionalFormatting>
  <conditionalFormatting sqref="I38:I54">
    <cfRule type="expression" dxfId="19" priority="5">
      <formula>IF(#REF!=1, VALUE(FIXED($D$38:$F$82,1)),0)</formula>
    </cfRule>
  </conditionalFormatting>
  <conditionalFormatting sqref="H69:I70">
    <cfRule type="expression" dxfId="18" priority="2">
      <formula>IF(#REF!=1, VALUE(FIXED($D$38:$F$82,1)),0)</formula>
    </cfRule>
  </conditionalFormatting>
  <conditionalFormatting sqref="P69:Q69">
    <cfRule type="expression" dxfId="17" priority="1">
      <formula>IF(#REF!=1, VALUE(FIXED($D$38:$F$82,1)),0)</formula>
    </cfRule>
  </conditionalFormatting>
  <pageMargins left="0.7" right="0.7" top="0.75" bottom="0.75" header="0.3" footer="0.3"/>
  <pageSetup paperSize="9" scale="56" orientation="landscape" r:id="rId1"/>
  <rowBreaks count="1" manualBreakCount="1">
    <brk id="66" max="16383" man="1"/>
  </rowBreaks>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09"/>
  <sheetViews>
    <sheetView zoomScaleNormal="100" workbookViewId="0">
      <pane xSplit="1" topLeftCell="B1" activePane="topRight" state="frozen"/>
      <selection activeCell="L1" sqref="L1"/>
      <selection pane="topRight" activeCell="I1" sqref="I1"/>
    </sheetView>
  </sheetViews>
  <sheetFormatPr defaultColWidth="9.109375" defaultRowHeight="13.2" x14ac:dyDescent="0.25"/>
  <cols>
    <col min="1" max="1" width="2.6640625" style="5" customWidth="1"/>
    <col min="2" max="2" width="7.33203125" style="5" customWidth="1"/>
    <col min="3" max="4" width="9.109375" style="5" customWidth="1"/>
    <col min="5" max="5" width="9.88671875" style="5" bestFit="1" customWidth="1"/>
    <col min="6" max="6" width="10.109375" style="5" bestFit="1" customWidth="1"/>
    <col min="7" max="7" width="9.109375" style="5"/>
    <col min="8" max="8" width="9.88671875" style="5" bestFit="1" customWidth="1"/>
    <col min="9" max="9" width="10.109375" style="5" bestFit="1" customWidth="1"/>
    <col min="10" max="10" width="9.109375" style="5" customWidth="1"/>
    <col min="11" max="14" width="9.109375" style="5"/>
    <col min="15" max="15" width="10.88671875" style="5" customWidth="1"/>
    <col min="16" max="16" width="9.88671875" style="5" customWidth="1"/>
    <col min="17" max="18" width="9.109375" style="5"/>
    <col min="19" max="19" width="13.44140625" style="5" bestFit="1" customWidth="1"/>
    <col min="20" max="20" width="13.44140625" style="27" customWidth="1"/>
    <col min="21" max="21" width="13.44140625" style="27" bestFit="1" customWidth="1"/>
    <col min="22" max="24" width="13.5546875" style="27" customWidth="1"/>
    <col min="25" max="37" width="9.109375" style="27" customWidth="1"/>
    <col min="38" max="38" width="9.109375" style="28"/>
    <col min="39" max="16384" width="9.109375" style="5"/>
  </cols>
  <sheetData>
    <row r="1" spans="2:30" ht="21" customHeight="1" x14ac:dyDescent="0.25">
      <c r="B1" s="24" t="s">
        <v>63</v>
      </c>
      <c r="C1" s="25"/>
      <c r="D1" s="25"/>
      <c r="S1" s="26"/>
    </row>
    <row r="2" spans="2:30" ht="10.5" customHeight="1" x14ac:dyDescent="0.25">
      <c r="S2" s="29"/>
    </row>
    <row r="3" spans="2:30" ht="8.25" customHeight="1" x14ac:dyDescent="0.25">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2:30" ht="18" customHeight="1" x14ac:dyDescent="0.25">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2:30" x14ac:dyDescent="0.25">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2:30" x14ac:dyDescent="0.25">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row>
    <row r="7" spans="2:30" ht="12" customHeight="1" x14ac:dyDescent="0.3">
      <c r="B7" s="30"/>
      <c r="C7" s="31"/>
      <c r="D7" s="30"/>
      <c r="E7" s="30"/>
      <c r="F7" s="30"/>
      <c r="G7" s="30"/>
      <c r="H7" s="30"/>
      <c r="I7" s="30"/>
      <c r="J7" s="30"/>
      <c r="K7" s="30"/>
      <c r="L7" s="30"/>
      <c r="M7" s="31"/>
      <c r="N7" s="30"/>
      <c r="O7" s="30"/>
      <c r="P7" s="30"/>
      <c r="Q7" s="30"/>
      <c r="R7" s="30"/>
      <c r="S7" s="30"/>
      <c r="T7" s="30"/>
      <c r="U7" s="30"/>
      <c r="V7" s="30"/>
      <c r="W7" s="30"/>
      <c r="X7" s="30"/>
      <c r="Y7" s="30"/>
      <c r="Z7" s="30"/>
      <c r="AA7" s="30"/>
      <c r="AB7" s="30"/>
      <c r="AC7" s="30"/>
      <c r="AD7" s="30"/>
    </row>
    <row r="8" spans="2:30" ht="9.75" customHeight="1" x14ac:dyDescent="0.25">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row>
    <row r="9" spans="2:30" x14ac:dyDescent="0.25">
      <c r="B9" s="30"/>
      <c r="C9" s="32"/>
      <c r="D9" s="30"/>
      <c r="E9" s="30"/>
      <c r="F9" s="30"/>
      <c r="G9" s="30"/>
      <c r="H9" s="30"/>
      <c r="I9" s="30"/>
      <c r="J9" s="30"/>
      <c r="K9" s="30"/>
      <c r="L9" s="30"/>
      <c r="M9" s="30"/>
      <c r="N9" s="30"/>
      <c r="O9" s="30"/>
      <c r="P9" s="30"/>
      <c r="Q9" s="30"/>
      <c r="R9" s="30"/>
      <c r="S9" s="30"/>
      <c r="T9" s="30"/>
      <c r="U9" s="30"/>
      <c r="V9" s="30"/>
      <c r="W9" s="30"/>
      <c r="X9" s="30"/>
      <c r="Y9" s="30"/>
      <c r="Z9" s="30"/>
      <c r="AA9" s="30"/>
      <c r="AB9" s="30"/>
      <c r="AC9" s="30"/>
      <c r="AD9" s="30"/>
    </row>
    <row r="10" spans="2:30" x14ac:dyDescent="0.25">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row>
    <row r="11" spans="2:30" x14ac:dyDescent="0.25">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row>
    <row r="12" spans="2:30" x14ac:dyDescent="0.2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row>
    <row r="13" spans="2:30" x14ac:dyDescent="0.25">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row>
    <row r="14" spans="2:30" x14ac:dyDescent="0.25">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row>
    <row r="15" spans="2:30" x14ac:dyDescent="0.25">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row>
    <row r="16" spans="2:30" x14ac:dyDescent="0.25">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row>
    <row r="17" spans="2:38" x14ac:dyDescent="0.25">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row>
    <row r="18" spans="2:38" x14ac:dyDescent="0.25">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row>
    <row r="19" spans="2:38" x14ac:dyDescent="0.25">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row>
    <row r="20" spans="2:38" x14ac:dyDescent="0.25">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row>
    <row r="21" spans="2:38" x14ac:dyDescent="0.25">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row>
    <row r="22" spans="2:38" x14ac:dyDescent="0.25">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row>
    <row r="23" spans="2:38" ht="4.5" customHeight="1" x14ac:dyDescent="0.25">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row>
    <row r="24" spans="2:38" x14ac:dyDescent="0.25">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row>
    <row r="25" spans="2:38" x14ac:dyDescent="0.25">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row>
    <row r="26" spans="2:38" ht="9" customHeight="1" x14ac:dyDescent="0.25">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row>
    <row r="27" spans="2:38" ht="3.75" customHeight="1" x14ac:dyDescent="0.25">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row>
    <row r="28" spans="2:38" x14ac:dyDescent="0.25">
      <c r="B28" s="33"/>
      <c r="C28" s="33"/>
      <c r="D28" s="33"/>
      <c r="E28" s="33"/>
      <c r="F28" s="33"/>
      <c r="G28" s="33"/>
      <c r="H28" s="33"/>
      <c r="I28" s="30"/>
      <c r="J28" s="30"/>
      <c r="K28" s="30"/>
      <c r="L28" s="30"/>
      <c r="M28" s="30"/>
      <c r="N28" s="30"/>
      <c r="O28" s="30"/>
      <c r="P28" s="30"/>
      <c r="Q28" s="30"/>
      <c r="R28" s="30"/>
      <c r="S28" s="30"/>
      <c r="T28" s="30"/>
      <c r="U28" s="30"/>
      <c r="V28" s="30"/>
      <c r="W28" s="30"/>
      <c r="X28" s="30"/>
      <c r="Y28" s="30"/>
      <c r="Z28" s="30"/>
      <c r="AA28" s="30"/>
      <c r="AB28" s="30"/>
      <c r="AC28" s="30"/>
      <c r="AD28" s="30"/>
    </row>
    <row r="29" spans="2:38" ht="11.25" customHeight="1" x14ac:dyDescent="0.25">
      <c r="B29" s="33"/>
      <c r="C29" s="33"/>
      <c r="D29" s="33"/>
      <c r="E29" s="33"/>
      <c r="F29" s="33"/>
      <c r="G29" s="33"/>
      <c r="H29" s="33"/>
      <c r="I29" s="30"/>
      <c r="J29" s="30"/>
      <c r="K29" s="30"/>
      <c r="L29" s="30"/>
      <c r="M29" s="30"/>
      <c r="N29" s="30"/>
      <c r="O29" s="30"/>
      <c r="P29" s="30"/>
      <c r="Q29" s="30"/>
      <c r="R29" s="30"/>
      <c r="S29" s="30"/>
      <c r="T29" s="30"/>
      <c r="U29" s="30"/>
      <c r="V29" s="30"/>
      <c r="W29" s="30"/>
      <c r="X29" s="30"/>
      <c r="Y29" s="30"/>
      <c r="Z29" s="30"/>
      <c r="AA29" s="30"/>
      <c r="AB29" s="30"/>
      <c r="AC29" s="30"/>
      <c r="AD29" s="30"/>
    </row>
    <row r="30" spans="2:38" s="37" customFormat="1" x14ac:dyDescent="0.25">
      <c r="B30" s="33"/>
      <c r="C30" s="33"/>
      <c r="D30" s="33"/>
      <c r="E30" s="33"/>
      <c r="F30" s="33"/>
      <c r="G30" s="33"/>
      <c r="H30" s="33"/>
      <c r="I30" s="34"/>
      <c r="J30" s="34"/>
      <c r="K30" s="34"/>
      <c r="L30" s="34"/>
      <c r="M30" s="34"/>
      <c r="N30" s="34"/>
      <c r="O30" s="34"/>
      <c r="P30" s="34"/>
      <c r="Q30" s="34"/>
      <c r="R30" s="34"/>
      <c r="S30" s="34"/>
      <c r="T30" s="34"/>
      <c r="U30" s="34"/>
      <c r="V30" s="34"/>
      <c r="W30" s="34"/>
      <c r="X30" s="34"/>
      <c r="Y30" s="34"/>
      <c r="Z30" s="34"/>
      <c r="AA30" s="34"/>
      <c r="AB30" s="34"/>
      <c r="AC30" s="34"/>
      <c r="AD30" s="34"/>
      <c r="AE30" s="35"/>
      <c r="AF30" s="35"/>
      <c r="AG30" s="35"/>
      <c r="AH30" s="35"/>
      <c r="AI30" s="35"/>
      <c r="AJ30" s="35"/>
      <c r="AK30" s="35"/>
      <c r="AL30" s="36"/>
    </row>
    <row r="31" spans="2:38" ht="7.5" customHeight="1" x14ac:dyDescent="0.25">
      <c r="B31" s="33"/>
      <c r="C31" s="33"/>
      <c r="D31" s="33"/>
      <c r="E31" s="33"/>
      <c r="F31" s="33"/>
      <c r="G31" s="33"/>
      <c r="H31" s="33"/>
      <c r="I31" s="30"/>
      <c r="J31" s="30"/>
      <c r="K31" s="30"/>
      <c r="L31" s="30"/>
      <c r="M31" s="30"/>
      <c r="N31" s="30"/>
      <c r="O31" s="30"/>
      <c r="P31" s="30"/>
      <c r="Q31" s="30"/>
      <c r="R31" s="30"/>
      <c r="S31" s="30"/>
      <c r="T31" s="30"/>
      <c r="U31" s="30"/>
      <c r="V31" s="30"/>
      <c r="W31" s="30"/>
      <c r="X31" s="30"/>
      <c r="Y31" s="30"/>
      <c r="Z31" s="30"/>
      <c r="AA31" s="30"/>
      <c r="AB31" s="30"/>
      <c r="AC31" s="30"/>
      <c r="AD31" s="30"/>
    </row>
    <row r="32" spans="2:38" s="40" customFormat="1" ht="26.25" customHeight="1" x14ac:dyDescent="0.3">
      <c r="B32" s="33"/>
      <c r="C32" s="31" t="s">
        <v>69</v>
      </c>
      <c r="D32" s="30"/>
      <c r="E32" s="30"/>
      <c r="F32" s="30"/>
      <c r="G32" s="30"/>
      <c r="H32" s="30"/>
      <c r="I32" s="33"/>
      <c r="J32" s="33"/>
      <c r="K32" s="33"/>
      <c r="L32" s="33"/>
      <c r="M32" s="74"/>
      <c r="N32" s="31"/>
      <c r="O32" s="30"/>
      <c r="P32" s="30"/>
      <c r="Q32" s="33"/>
      <c r="R32" s="31" t="s">
        <v>69</v>
      </c>
      <c r="S32" s="30"/>
      <c r="T32" s="30"/>
      <c r="U32" s="30"/>
      <c r="V32" s="30"/>
      <c r="W32" s="30"/>
      <c r="X32" s="33"/>
      <c r="Y32" s="33"/>
      <c r="Z32" s="33"/>
      <c r="AA32" s="33"/>
      <c r="AB32" s="33"/>
      <c r="AC32" s="33"/>
      <c r="AD32" s="33"/>
      <c r="AE32" s="38"/>
      <c r="AF32" s="38"/>
      <c r="AG32" s="38"/>
      <c r="AH32" s="38"/>
      <c r="AI32" s="38"/>
      <c r="AJ32" s="38"/>
      <c r="AK32" s="38"/>
      <c r="AL32" s="39"/>
    </row>
    <row r="33" spans="2:38" ht="12" customHeight="1" x14ac:dyDescent="0.25">
      <c r="B33" s="30"/>
      <c r="C33" s="30"/>
      <c r="D33" s="30"/>
      <c r="E33" s="30"/>
      <c r="F33" s="30"/>
      <c r="G33" s="30"/>
      <c r="H33" s="30"/>
      <c r="I33" s="30"/>
      <c r="J33" s="30"/>
      <c r="K33" s="30"/>
      <c r="L33" s="30"/>
      <c r="M33" s="75"/>
      <c r="N33" s="30"/>
      <c r="O33" s="30"/>
      <c r="P33" s="30"/>
      <c r="Q33" s="30"/>
      <c r="R33" s="30"/>
      <c r="S33" s="30"/>
      <c r="T33" s="30"/>
      <c r="U33" s="30"/>
      <c r="V33" s="30"/>
      <c r="W33" s="30"/>
      <c r="X33" s="30"/>
      <c r="Y33" s="30"/>
      <c r="Z33" s="30"/>
      <c r="AA33" s="30"/>
      <c r="AB33" s="30"/>
      <c r="AC33" s="30"/>
      <c r="AD33" s="30"/>
    </row>
    <row r="34" spans="2:38" s="40" customFormat="1" x14ac:dyDescent="0.25">
      <c r="B34" s="33"/>
      <c r="C34" s="41" t="s">
        <v>62</v>
      </c>
      <c r="D34" s="41"/>
      <c r="E34" s="41"/>
      <c r="F34" s="41"/>
      <c r="G34" s="41"/>
      <c r="H34" s="41"/>
      <c r="I34" s="33"/>
      <c r="J34" s="33"/>
      <c r="K34" s="33"/>
      <c r="L34" s="33"/>
      <c r="M34" s="33"/>
      <c r="N34" s="41"/>
      <c r="O34" s="33"/>
      <c r="P34" s="33"/>
      <c r="Q34" s="33"/>
      <c r="R34" s="41" t="s">
        <v>56</v>
      </c>
      <c r="S34" s="41"/>
      <c r="T34" s="41"/>
      <c r="U34" s="41"/>
      <c r="V34" s="41"/>
      <c r="W34" s="41"/>
      <c r="X34" s="33"/>
      <c r="Y34" s="33"/>
      <c r="Z34" s="33"/>
      <c r="AA34" s="33"/>
      <c r="AB34" s="33"/>
      <c r="AC34" s="33"/>
      <c r="AD34" s="33"/>
      <c r="AE34" s="38"/>
      <c r="AF34" s="38"/>
      <c r="AG34" s="38"/>
      <c r="AH34" s="38"/>
      <c r="AI34" s="38"/>
      <c r="AJ34" s="38"/>
      <c r="AK34" s="38"/>
      <c r="AL34" s="39"/>
    </row>
    <row r="35" spans="2:38" ht="7.5" customHeight="1" x14ac:dyDescent="0.25">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row>
    <row r="36" spans="2:38" s="2" customFormat="1" x14ac:dyDescent="0.25">
      <c r="B36" s="42"/>
      <c r="C36" s="43" t="s">
        <v>2</v>
      </c>
      <c r="D36" s="84" t="s">
        <v>64</v>
      </c>
      <c r="E36" s="84"/>
      <c r="F36" s="84"/>
      <c r="G36" s="84" t="s">
        <v>65</v>
      </c>
      <c r="H36" s="84"/>
      <c r="I36" s="84"/>
      <c r="J36" s="85" t="s">
        <v>66</v>
      </c>
      <c r="K36" s="85"/>
      <c r="L36" s="85"/>
      <c r="M36" s="85" t="s">
        <v>67</v>
      </c>
      <c r="N36" s="85"/>
      <c r="O36" s="85"/>
      <c r="P36" s="76"/>
      <c r="Q36" s="42"/>
      <c r="R36" s="43" t="s">
        <v>2</v>
      </c>
      <c r="S36" s="84" t="s">
        <v>70</v>
      </c>
      <c r="T36" s="84"/>
      <c r="U36" s="84"/>
      <c r="V36" s="84" t="s">
        <v>71</v>
      </c>
      <c r="W36" s="84"/>
      <c r="X36" s="84"/>
      <c r="Y36" s="42"/>
      <c r="Z36" s="42"/>
      <c r="AA36" s="42"/>
      <c r="AB36" s="42"/>
      <c r="AC36" s="42"/>
      <c r="AD36" s="42"/>
      <c r="AE36" s="44"/>
      <c r="AF36" s="44"/>
      <c r="AG36" s="44"/>
      <c r="AH36" s="44"/>
      <c r="AI36" s="44"/>
      <c r="AJ36" s="44"/>
      <c r="AK36" s="44"/>
      <c r="AL36" s="45"/>
    </row>
    <row r="37" spans="2:38" s="2" customFormat="1" x14ac:dyDescent="0.25">
      <c r="B37" s="42"/>
      <c r="C37" s="43"/>
      <c r="D37" s="43" t="s">
        <v>57</v>
      </c>
      <c r="E37" s="46" t="s">
        <v>7</v>
      </c>
      <c r="F37" s="46" t="s">
        <v>8</v>
      </c>
      <c r="G37" s="43" t="s">
        <v>57</v>
      </c>
      <c r="H37" s="46" t="s">
        <v>7</v>
      </c>
      <c r="I37" s="46" t="s">
        <v>8</v>
      </c>
      <c r="J37" s="43" t="s">
        <v>57</v>
      </c>
      <c r="K37" s="46" t="s">
        <v>7</v>
      </c>
      <c r="L37" s="46" t="s">
        <v>8</v>
      </c>
      <c r="M37" s="43" t="s">
        <v>57</v>
      </c>
      <c r="N37" s="46" t="s">
        <v>7</v>
      </c>
      <c r="O37" s="46" t="s">
        <v>8</v>
      </c>
      <c r="P37" s="77"/>
      <c r="Q37" s="42"/>
      <c r="R37" s="43"/>
      <c r="S37" s="43" t="s">
        <v>16</v>
      </c>
      <c r="T37" s="46" t="s">
        <v>7</v>
      </c>
      <c r="U37" s="46" t="s">
        <v>8</v>
      </c>
      <c r="V37" s="43" t="s">
        <v>16</v>
      </c>
      <c r="W37" s="46" t="s">
        <v>7</v>
      </c>
      <c r="X37" s="46" t="s">
        <v>8</v>
      </c>
      <c r="Y37" s="42"/>
      <c r="Z37" s="42"/>
      <c r="AA37" s="42"/>
      <c r="AB37" s="42"/>
      <c r="AC37" s="42"/>
      <c r="AD37" s="42"/>
      <c r="AE37" s="44"/>
      <c r="AF37" s="44"/>
      <c r="AG37" s="44"/>
      <c r="AH37" s="44"/>
      <c r="AI37" s="44"/>
      <c r="AJ37" s="44"/>
      <c r="AK37" s="44"/>
      <c r="AL37" s="45"/>
    </row>
    <row r="38" spans="2:38" x14ac:dyDescent="0.25">
      <c r="B38" s="30"/>
      <c r="C38" s="51" t="s">
        <v>35</v>
      </c>
      <c r="D38" s="48">
        <v>2.5404327597666345</v>
      </c>
      <c r="E38" s="49">
        <v>2.2790362928310017</v>
      </c>
      <c r="F38" s="49">
        <v>2.8235907087446499</v>
      </c>
      <c r="G38" s="48">
        <v>2.0011029701410226</v>
      </c>
      <c r="H38" s="49">
        <v>1.762554005880838</v>
      </c>
      <c r="I38" s="49">
        <v>2.2629342177477407</v>
      </c>
      <c r="J38" s="48">
        <v>1.1813320369470102</v>
      </c>
      <c r="K38" s="49">
        <v>1.078625680014748</v>
      </c>
      <c r="L38" s="49">
        <v>1.2911809893153858</v>
      </c>
      <c r="M38" s="48">
        <v>0.93001627528481745</v>
      </c>
      <c r="N38" s="49">
        <v>0.8364161300618117</v>
      </c>
      <c r="O38" s="49">
        <v>1.0312259015244418</v>
      </c>
      <c r="P38" s="78"/>
      <c r="Q38" s="30"/>
      <c r="R38" s="51" t="s">
        <v>35</v>
      </c>
      <c r="S38" s="52">
        <v>2.1504815583703571</v>
      </c>
      <c r="T38" s="53">
        <v>1.8730919213646893</v>
      </c>
      <c r="U38" s="53">
        <v>2.4689503382843325</v>
      </c>
      <c r="V38" s="52">
        <v>2.1516859686441343</v>
      </c>
      <c r="W38" s="53">
        <v>1.8324280061039913</v>
      </c>
      <c r="X38" s="53">
        <v>2.5265672060446041</v>
      </c>
      <c r="Y38" s="30"/>
      <c r="Z38" s="30"/>
      <c r="AA38" s="30"/>
      <c r="AB38" s="30"/>
      <c r="AC38" s="30"/>
      <c r="AD38" s="30"/>
    </row>
    <row r="39" spans="2:38" x14ac:dyDescent="0.25">
      <c r="B39" s="30"/>
      <c r="C39" s="51" t="s">
        <v>36</v>
      </c>
      <c r="D39" s="48">
        <v>2.4714127628181481</v>
      </c>
      <c r="E39" s="49">
        <v>2.2138185766178236</v>
      </c>
      <c r="F39" s="49">
        <v>2.7507510706885148</v>
      </c>
      <c r="G39" s="48">
        <v>1.6726872938589603</v>
      </c>
      <c r="H39" s="49">
        <v>1.4555824688780981</v>
      </c>
      <c r="I39" s="49">
        <v>1.9130429668674092</v>
      </c>
      <c r="J39" s="48">
        <v>1.0911520190023754</v>
      </c>
      <c r="K39" s="49">
        <v>0.9916764144299226</v>
      </c>
      <c r="L39" s="49">
        <v>1.197903568196663</v>
      </c>
      <c r="M39" s="48">
        <v>0.89161618545616661</v>
      </c>
      <c r="N39" s="49">
        <v>0.79935049090424481</v>
      </c>
      <c r="O39" s="49">
        <v>0.99161016544539149</v>
      </c>
      <c r="P39" s="78"/>
      <c r="Q39" s="30"/>
      <c r="R39" s="51" t="s">
        <v>36</v>
      </c>
      <c r="S39" s="52">
        <v>2.2649573292983733</v>
      </c>
      <c r="T39" s="53">
        <v>1.9650243020017768</v>
      </c>
      <c r="U39" s="53">
        <v>2.6106708697273815</v>
      </c>
      <c r="V39" s="52">
        <v>1.876017193433051</v>
      </c>
      <c r="W39" s="53">
        <v>1.5807158742166123</v>
      </c>
      <c r="X39" s="53">
        <v>2.2264852067741918</v>
      </c>
      <c r="Y39" s="30"/>
      <c r="Z39" s="30"/>
      <c r="AA39" s="30"/>
      <c r="AB39" s="30"/>
      <c r="AC39" s="30"/>
      <c r="AD39" s="30"/>
    </row>
    <row r="40" spans="2:38" x14ac:dyDescent="0.25">
      <c r="B40" s="30"/>
      <c r="C40" s="51" t="s">
        <v>37</v>
      </c>
      <c r="D40" s="48">
        <v>2.2755633854510755</v>
      </c>
      <c r="E40" s="49">
        <v>2.0292737762413831</v>
      </c>
      <c r="F40" s="49">
        <v>2.5435038559672627</v>
      </c>
      <c r="G40" s="48">
        <v>1.5460295151089249</v>
      </c>
      <c r="H40" s="49">
        <v>1.3381734903040581</v>
      </c>
      <c r="I40" s="49">
        <v>1.7770229313447232</v>
      </c>
      <c r="J40" s="48">
        <v>1.137851173094351</v>
      </c>
      <c r="K40" s="49">
        <v>1.0353581741247713</v>
      </c>
      <c r="L40" s="49">
        <v>1.2477454473104204</v>
      </c>
      <c r="M40" s="48">
        <v>0.90257994089299509</v>
      </c>
      <c r="N40" s="49">
        <v>0.80904582642456357</v>
      </c>
      <c r="O40" s="49">
        <v>1.0039606543736201</v>
      </c>
      <c r="P40" s="78"/>
      <c r="Q40" s="30"/>
      <c r="R40" s="51" t="s">
        <v>37</v>
      </c>
      <c r="S40" s="52">
        <v>1.9998778744172241</v>
      </c>
      <c r="T40" s="53">
        <v>1.730737525122495</v>
      </c>
      <c r="U40" s="53">
        <v>2.3108712063664791</v>
      </c>
      <c r="V40" s="52">
        <v>1.7129003704417731</v>
      </c>
      <c r="W40" s="53">
        <v>1.4374581924151777</v>
      </c>
      <c r="X40" s="53">
        <v>2.0411220963093828</v>
      </c>
      <c r="Y40" s="30"/>
      <c r="Z40" s="30"/>
      <c r="AA40" s="30"/>
      <c r="AB40" s="30"/>
      <c r="AC40" s="30"/>
      <c r="AD40" s="30"/>
    </row>
    <row r="41" spans="2:38" x14ac:dyDescent="0.25">
      <c r="B41" s="30"/>
      <c r="C41" s="51" t="s">
        <v>38</v>
      </c>
      <c r="D41" s="48">
        <v>2.2171978703230981</v>
      </c>
      <c r="E41" s="49">
        <v>1.9749372407553938</v>
      </c>
      <c r="F41" s="49">
        <v>2.4809743185091326</v>
      </c>
      <c r="G41" s="48">
        <v>1.6216635630043452</v>
      </c>
      <c r="H41" s="49">
        <v>1.4092476671769489</v>
      </c>
      <c r="I41" s="49">
        <v>1.8570573359523002</v>
      </c>
      <c r="J41" s="48">
        <v>1.1085165892586795</v>
      </c>
      <c r="K41" s="49">
        <v>1.0064360124811897</v>
      </c>
      <c r="L41" s="49">
        <v>1.2181441173730081</v>
      </c>
      <c r="M41" s="48">
        <v>0.9152698421294917</v>
      </c>
      <c r="N41" s="49">
        <v>0.82028432873346824</v>
      </c>
      <c r="O41" s="49">
        <v>1.0182360251881686</v>
      </c>
      <c r="P41" s="78"/>
      <c r="Q41" s="30"/>
      <c r="R41" s="51" t="s">
        <v>38</v>
      </c>
      <c r="S41" s="52">
        <v>2.000148569545404</v>
      </c>
      <c r="T41" s="53">
        <v>1.7271840100234341</v>
      </c>
      <c r="U41" s="53">
        <v>2.3162525110455641</v>
      </c>
      <c r="V41" s="52">
        <v>1.7717873881120552</v>
      </c>
      <c r="W41" s="53">
        <v>1.4911043249109315</v>
      </c>
      <c r="X41" s="53">
        <v>2.1053057765495078</v>
      </c>
      <c r="Y41" s="30"/>
      <c r="Z41" s="30"/>
      <c r="AA41" s="30"/>
      <c r="AB41" s="30"/>
      <c r="AC41" s="30"/>
      <c r="AD41" s="30"/>
    </row>
    <row r="42" spans="2:38" x14ac:dyDescent="0.25">
      <c r="B42" s="30"/>
      <c r="C42" s="51" t="s">
        <v>39</v>
      </c>
      <c r="D42" s="48">
        <v>2.0369562054415828</v>
      </c>
      <c r="E42" s="49">
        <v>1.8053303386753947</v>
      </c>
      <c r="F42" s="49">
        <v>2.2900599631707261</v>
      </c>
      <c r="G42" s="48">
        <v>1.6041955884621317</v>
      </c>
      <c r="H42" s="49">
        <v>1.3935811684516173</v>
      </c>
      <c r="I42" s="49">
        <v>1.8376508849820714</v>
      </c>
      <c r="J42" s="48">
        <v>1.1377805486284289</v>
      </c>
      <c r="K42" s="49">
        <v>1.0337079252010117</v>
      </c>
      <c r="L42" s="49">
        <v>1.2494924151703966</v>
      </c>
      <c r="M42" s="48">
        <v>0.96610447028000657</v>
      </c>
      <c r="N42" s="49">
        <v>0.86807377478706871</v>
      </c>
      <c r="O42" s="49">
        <v>1.072175073186185</v>
      </c>
      <c r="P42" s="78"/>
      <c r="Q42" s="30"/>
      <c r="R42" s="51" t="s">
        <v>39</v>
      </c>
      <c r="S42" s="52">
        <v>1.7902891800155065</v>
      </c>
      <c r="T42" s="53">
        <v>1.540963559654398</v>
      </c>
      <c r="U42" s="53">
        <v>2.0799553162694067</v>
      </c>
      <c r="V42" s="52">
        <v>1.6604783828369896</v>
      </c>
      <c r="W42" s="53">
        <v>1.3991590493095414</v>
      </c>
      <c r="X42" s="53">
        <v>1.970604029062718</v>
      </c>
      <c r="Y42" s="30"/>
      <c r="Z42" s="30"/>
      <c r="AA42" s="30"/>
      <c r="AB42" s="30"/>
      <c r="AC42" s="30"/>
      <c r="AD42" s="30"/>
    </row>
    <row r="43" spans="2:38" x14ac:dyDescent="0.25">
      <c r="B43" s="30"/>
      <c r="C43" s="51" t="s">
        <v>40</v>
      </c>
      <c r="D43" s="48">
        <v>1.9303613053613053</v>
      </c>
      <c r="E43" s="49">
        <v>1.7049209576789146</v>
      </c>
      <c r="F43" s="49">
        <v>2.1773193916434379</v>
      </c>
      <c r="G43" s="48">
        <v>1.5119956800123429</v>
      </c>
      <c r="H43" s="49">
        <v>1.3077187339737686</v>
      </c>
      <c r="I43" s="49">
        <v>1.7391342496108122</v>
      </c>
      <c r="J43" s="48">
        <v>1.0331333159405165</v>
      </c>
      <c r="K43" s="49">
        <v>0.93387118970330274</v>
      </c>
      <c r="L43" s="49">
        <v>1.1400739911926689</v>
      </c>
      <c r="M43" s="48">
        <v>0.92595121684739556</v>
      </c>
      <c r="N43" s="49">
        <v>0.82999514339078906</v>
      </c>
      <c r="O43" s="49">
        <v>1.029957068029248</v>
      </c>
      <c r="P43" s="78"/>
      <c r="Q43" s="30"/>
      <c r="R43" s="51" t="s">
        <v>40</v>
      </c>
      <c r="S43" s="52">
        <v>1.8684532533964353</v>
      </c>
      <c r="T43" s="53">
        <v>1.5992825605113614</v>
      </c>
      <c r="U43" s="53">
        <v>2.1829272989830257</v>
      </c>
      <c r="V43" s="52">
        <v>1.6329107327708521</v>
      </c>
      <c r="W43" s="53">
        <v>1.3695589535181878</v>
      </c>
      <c r="X43" s="53">
        <v>1.9469022887614098</v>
      </c>
      <c r="Y43" s="30"/>
      <c r="Z43" s="30"/>
      <c r="AA43" s="30"/>
      <c r="AB43" s="30"/>
      <c r="AC43" s="30"/>
      <c r="AD43" s="30"/>
    </row>
    <row r="44" spans="2:38" x14ac:dyDescent="0.25">
      <c r="B44" s="30"/>
      <c r="C44" s="51" t="s">
        <v>41</v>
      </c>
      <c r="D44" s="48">
        <v>1.8308311973636031</v>
      </c>
      <c r="E44" s="49">
        <v>1.6108970752906435</v>
      </c>
      <c r="F44" s="49">
        <v>2.0724108754472073</v>
      </c>
      <c r="G44" s="48">
        <v>1.5017804613717294</v>
      </c>
      <c r="H44" s="49">
        <v>1.2978788918116224</v>
      </c>
      <c r="I44" s="49">
        <v>1.7286260168687615</v>
      </c>
      <c r="J44" s="48">
        <v>1.0441287239292487</v>
      </c>
      <c r="K44" s="49">
        <v>0.94454273938361366</v>
      </c>
      <c r="L44" s="49">
        <v>1.1513582100163582</v>
      </c>
      <c r="M44" s="48">
        <v>0.98961581216278505</v>
      </c>
      <c r="N44" s="49">
        <v>0.89068379140907694</v>
      </c>
      <c r="O44" s="49">
        <v>1.096533096256656</v>
      </c>
      <c r="P44" s="78"/>
      <c r="Q44" s="30"/>
      <c r="R44" s="51" t="s">
        <v>41</v>
      </c>
      <c r="S44" s="52">
        <v>1.7534535305894547</v>
      </c>
      <c r="T44" s="53">
        <v>1.4973820696844722</v>
      </c>
      <c r="U44" s="53">
        <v>2.0533164822686181</v>
      </c>
      <c r="V44" s="52">
        <v>1.5175388700485888</v>
      </c>
      <c r="W44" s="53">
        <v>1.274996440894016</v>
      </c>
      <c r="X44" s="53">
        <v>1.8062201181468069</v>
      </c>
      <c r="Y44" s="30"/>
      <c r="Z44" s="30"/>
      <c r="AA44" s="30"/>
      <c r="AB44" s="30"/>
      <c r="AC44" s="30"/>
      <c r="AD44" s="30"/>
    </row>
    <row r="45" spans="2:38" x14ac:dyDescent="0.25">
      <c r="B45" s="30"/>
      <c r="C45" s="51" t="s">
        <v>42</v>
      </c>
      <c r="D45" s="48">
        <v>1.8454525402543931</v>
      </c>
      <c r="E45" s="49">
        <v>1.6241898201417535</v>
      </c>
      <c r="F45" s="49">
        <v>2.0884458646833073</v>
      </c>
      <c r="G45" s="48">
        <v>1.5159760553525616</v>
      </c>
      <c r="H45" s="49">
        <v>1.310656124392013</v>
      </c>
      <c r="I45" s="49">
        <v>1.7443367039668807</v>
      </c>
      <c r="J45" s="48">
        <v>1.0359222800597845</v>
      </c>
      <c r="K45" s="49">
        <v>0.93711900244829416</v>
      </c>
      <c r="L45" s="49">
        <v>1.1423089842766532</v>
      </c>
      <c r="M45" s="48">
        <v>0.89047913696160985</v>
      </c>
      <c r="N45" s="49">
        <v>0.79712134134939294</v>
      </c>
      <c r="O45" s="49">
        <v>0.99176712777397258</v>
      </c>
      <c r="P45" s="78"/>
      <c r="Q45" s="30"/>
      <c r="R45" s="51" t="s">
        <v>42</v>
      </c>
      <c r="S45" s="52">
        <v>1.7814584894803975</v>
      </c>
      <c r="T45" s="53">
        <v>1.5215924158844034</v>
      </c>
      <c r="U45" s="53">
        <v>2.085705946356978</v>
      </c>
      <c r="V45" s="52">
        <v>1.7024273701966788</v>
      </c>
      <c r="W45" s="53">
        <v>1.4263496844460664</v>
      </c>
      <c r="X45" s="53">
        <v>2.0319413832382485</v>
      </c>
      <c r="Y45" s="30"/>
      <c r="Z45" s="30"/>
      <c r="AA45" s="30"/>
      <c r="AB45" s="30"/>
      <c r="AC45" s="30"/>
      <c r="AD45" s="30"/>
    </row>
    <row r="46" spans="2:38" x14ac:dyDescent="0.25">
      <c r="B46" s="30"/>
      <c r="C46" s="51" t="s">
        <v>43</v>
      </c>
      <c r="D46" s="48">
        <v>1.9277642366496788</v>
      </c>
      <c r="E46" s="49">
        <v>1.7009627035665627</v>
      </c>
      <c r="F46" s="49">
        <v>2.1763872187576658</v>
      </c>
      <c r="G46" s="48">
        <v>1.6122750993067996</v>
      </c>
      <c r="H46" s="49">
        <v>1.4001074288416591</v>
      </c>
      <c r="I46" s="49">
        <v>1.8475108314299971</v>
      </c>
      <c r="J46" s="48">
        <v>1.0702854948150045</v>
      </c>
      <c r="K46" s="49">
        <v>0.97012889117261236</v>
      </c>
      <c r="L46" s="49">
        <v>1.1779747934682465</v>
      </c>
      <c r="M46" s="48">
        <v>0.85241696283034496</v>
      </c>
      <c r="N46" s="49">
        <v>0.76143143277223324</v>
      </c>
      <c r="O46" s="49">
        <v>0.95128192442778525</v>
      </c>
      <c r="P46" s="78"/>
      <c r="Q46" s="30"/>
      <c r="R46" s="51" t="s">
        <v>43</v>
      </c>
      <c r="S46" s="52">
        <v>1.8011682359414642</v>
      </c>
      <c r="T46" s="53">
        <v>1.543124811826148</v>
      </c>
      <c r="U46" s="53">
        <v>2.1023620314453124</v>
      </c>
      <c r="V46" s="52">
        <v>1.8914160201052777</v>
      </c>
      <c r="W46" s="53">
        <v>1.5878709611112376</v>
      </c>
      <c r="X46" s="53">
        <v>2.2529882142357986</v>
      </c>
      <c r="Y46" s="30"/>
      <c r="Z46" s="30"/>
      <c r="AA46" s="30"/>
      <c r="AB46" s="30"/>
      <c r="AC46" s="30"/>
      <c r="AD46" s="30"/>
    </row>
    <row r="47" spans="2:38" x14ac:dyDescent="0.25">
      <c r="B47" s="30"/>
      <c r="C47" s="51" t="s">
        <v>44</v>
      </c>
      <c r="D47" s="48">
        <v>1.9970738844184346</v>
      </c>
      <c r="E47" s="49">
        <v>1.7671791029726787</v>
      </c>
      <c r="F47" s="49">
        <v>2.2485713227866135</v>
      </c>
      <c r="G47" s="48">
        <v>1.6557566422795533</v>
      </c>
      <c r="H47" s="49">
        <v>1.4418162421975098</v>
      </c>
      <c r="I47" s="49">
        <v>1.8924960920155196</v>
      </c>
      <c r="J47" s="48">
        <v>1.0422227306235543</v>
      </c>
      <c r="K47" s="49">
        <v>0.94376885330222726</v>
      </c>
      <c r="L47" s="49">
        <v>1.1481560876234913</v>
      </c>
      <c r="M47" s="48">
        <v>0.79147964197498077</v>
      </c>
      <c r="N47" s="49">
        <v>0.70415833497549163</v>
      </c>
      <c r="O47" s="49">
        <v>0.88663762523486933</v>
      </c>
      <c r="P47" s="78"/>
      <c r="Q47" s="30"/>
      <c r="R47" s="51" t="s">
        <v>44</v>
      </c>
      <c r="S47" s="52">
        <v>1.9161680375399219</v>
      </c>
      <c r="T47" s="53">
        <v>1.6441458992609175</v>
      </c>
      <c r="U47" s="53">
        <v>2.2331959406644581</v>
      </c>
      <c r="V47" s="52">
        <v>2.0919762865257536</v>
      </c>
      <c r="W47" s="53">
        <v>1.7554517870206281</v>
      </c>
      <c r="X47" s="53">
        <v>2.4930133745306078</v>
      </c>
      <c r="Y47" s="30"/>
      <c r="Z47" s="30"/>
      <c r="AA47" s="30"/>
      <c r="AB47" s="30"/>
      <c r="AC47" s="30"/>
      <c r="AD47" s="30"/>
    </row>
    <row r="48" spans="2:38" x14ac:dyDescent="0.25">
      <c r="B48" s="30"/>
      <c r="C48" s="51" t="s">
        <v>45</v>
      </c>
      <c r="D48" s="48">
        <v>1.9363565174058519</v>
      </c>
      <c r="E48" s="49">
        <v>1.7130545109347171</v>
      </c>
      <c r="F48" s="49">
        <v>2.180682159545801</v>
      </c>
      <c r="G48" s="48">
        <v>1.6061242870009007</v>
      </c>
      <c r="H48" s="49">
        <v>1.3981295179316924</v>
      </c>
      <c r="I48" s="49">
        <v>1.8363391796072566</v>
      </c>
      <c r="J48" s="48">
        <v>1.056338028169014</v>
      </c>
      <c r="K48" s="49">
        <v>0.95771647039459817</v>
      </c>
      <c r="L48" s="49">
        <v>1.1623584326703162</v>
      </c>
      <c r="M48" s="48">
        <v>0.81091043125691109</v>
      </c>
      <c r="N48" s="49">
        <v>0.72286739852116344</v>
      </c>
      <c r="O48" s="49">
        <v>0.9067194429318316</v>
      </c>
      <c r="P48" s="78"/>
      <c r="Q48" s="30"/>
      <c r="R48" s="51" t="s">
        <v>45</v>
      </c>
      <c r="S48" s="52">
        <v>1.8330841698108733</v>
      </c>
      <c r="T48" s="53">
        <v>1.5737387675369272</v>
      </c>
      <c r="U48" s="53">
        <v>2.1351685825661488</v>
      </c>
      <c r="V48" s="52">
        <v>1.9806432684697473</v>
      </c>
      <c r="W48" s="53">
        <v>1.6636209732134186</v>
      </c>
      <c r="X48" s="53">
        <v>2.3580778435108525</v>
      </c>
      <c r="Y48" s="30"/>
      <c r="Z48" s="30"/>
      <c r="AA48" s="30"/>
      <c r="AB48" s="30"/>
      <c r="AC48" s="30"/>
      <c r="AD48" s="30"/>
    </row>
    <row r="49" spans="2:30" x14ac:dyDescent="0.25">
      <c r="B49" s="30"/>
      <c r="C49" s="51" t="s">
        <v>46</v>
      </c>
      <c r="D49" s="48">
        <v>1.8754277891854894</v>
      </c>
      <c r="E49" s="49">
        <v>1.659918605943884</v>
      </c>
      <c r="F49" s="49">
        <v>2.1111489976284474</v>
      </c>
      <c r="G49" s="48">
        <v>1.5279889926859294</v>
      </c>
      <c r="H49" s="49">
        <v>1.3287604848390464</v>
      </c>
      <c r="I49" s="49">
        <v>1.7486605716387436</v>
      </c>
      <c r="J49" s="48">
        <v>0.99566563467492264</v>
      </c>
      <c r="K49" s="49">
        <v>0.90070191972776492</v>
      </c>
      <c r="L49" s="49">
        <v>1.0979180791043914</v>
      </c>
      <c r="M49" s="48">
        <v>0.85536749603515072</v>
      </c>
      <c r="N49" s="49">
        <v>0.76542623758691308</v>
      </c>
      <c r="O49" s="49">
        <v>0.95297298658144147</v>
      </c>
      <c r="P49" s="78"/>
      <c r="Q49" s="30"/>
      <c r="R49" s="51" t="s">
        <v>46</v>
      </c>
      <c r="S49" s="52">
        <v>1.8835919648846799</v>
      </c>
      <c r="T49" s="53">
        <v>1.6154824663464034</v>
      </c>
      <c r="U49" s="53">
        <v>2.1961975843675661</v>
      </c>
      <c r="V49" s="52">
        <v>1.7863538184096932</v>
      </c>
      <c r="W49" s="53">
        <v>1.5027682404900855</v>
      </c>
      <c r="X49" s="53">
        <v>2.123454487903083</v>
      </c>
      <c r="Y49" s="32"/>
      <c r="Z49" s="30"/>
      <c r="AA49" s="30"/>
      <c r="AB49" s="30"/>
      <c r="AC49" s="30"/>
      <c r="AD49" s="30"/>
    </row>
    <row r="50" spans="2:30" x14ac:dyDescent="0.25">
      <c r="B50" s="30"/>
      <c r="C50" s="51" t="s">
        <v>47</v>
      </c>
      <c r="D50" s="48">
        <v>1.8250347153342592</v>
      </c>
      <c r="E50" s="49">
        <v>1.6160542355208332</v>
      </c>
      <c r="F50" s="49">
        <v>2.0535401965849287</v>
      </c>
      <c r="G50" s="48">
        <v>1.3738959764474974</v>
      </c>
      <c r="H50" s="49">
        <v>1.18827687848745</v>
      </c>
      <c r="I50" s="49">
        <v>1.5802886077179981</v>
      </c>
      <c r="J50" s="48">
        <v>1.0122885995863244</v>
      </c>
      <c r="K50" s="49">
        <v>0.91733748082809696</v>
      </c>
      <c r="L50" s="49">
        <v>1.1143987581812087</v>
      </c>
      <c r="M50" s="48">
        <v>0.84184130395844525</v>
      </c>
      <c r="N50" s="49">
        <v>0.75332231458523158</v>
      </c>
      <c r="O50" s="49">
        <v>0.93790332854537972</v>
      </c>
      <c r="P50" s="78"/>
      <c r="Q50" s="30"/>
      <c r="R50" s="51" t="s">
        <v>47</v>
      </c>
      <c r="S50" s="52">
        <v>1.8028798467947447</v>
      </c>
      <c r="T50" s="53">
        <v>1.5484008739787494</v>
      </c>
      <c r="U50" s="53">
        <v>2.0991823219697112</v>
      </c>
      <c r="V50" s="52">
        <v>1.6320130290439103</v>
      </c>
      <c r="W50" s="53">
        <v>1.3674700264445236</v>
      </c>
      <c r="X50" s="53">
        <v>1.9477330219033742</v>
      </c>
      <c r="Y50" s="32"/>
      <c r="Z50" s="30"/>
      <c r="AA50" s="30"/>
      <c r="AB50" s="30"/>
      <c r="AC50" s="30"/>
      <c r="AD50" s="30"/>
    </row>
    <row r="51" spans="2:30" x14ac:dyDescent="0.25">
      <c r="B51" s="30"/>
      <c r="C51" s="55" t="s">
        <v>48</v>
      </c>
      <c r="D51" s="48">
        <v>1.8141907159919943</v>
      </c>
      <c r="E51" s="49">
        <v>1.6082521662507645</v>
      </c>
      <c r="F51" s="49">
        <v>2.0391895569125151</v>
      </c>
      <c r="G51" s="48">
        <v>1.3147082990961381</v>
      </c>
      <c r="H51" s="49">
        <v>1.1353131832240329</v>
      </c>
      <c r="I51" s="49">
        <v>1.5144010141260655</v>
      </c>
      <c r="J51" s="48">
        <v>0.93729024834595842</v>
      </c>
      <c r="K51" s="49">
        <v>0.8466772742562505</v>
      </c>
      <c r="L51" s="49">
        <v>1.0349592607081022</v>
      </c>
      <c r="M51" s="48">
        <v>0.80439771036639174</v>
      </c>
      <c r="N51" s="49">
        <v>0.71853767326412188</v>
      </c>
      <c r="O51" s="49">
        <v>0.89769330655019308</v>
      </c>
      <c r="P51" s="78"/>
      <c r="Q51" s="30"/>
      <c r="R51" s="55" t="s">
        <v>48</v>
      </c>
      <c r="S51" s="52">
        <v>1.9355698186271619</v>
      </c>
      <c r="T51" s="53">
        <v>1.6604969675834194</v>
      </c>
      <c r="U51" s="56">
        <v>2.2562103971997605</v>
      </c>
      <c r="V51" s="52">
        <v>1.6344008469359106</v>
      </c>
      <c r="W51" s="53">
        <v>1.3664941499363414</v>
      </c>
      <c r="X51" s="56">
        <v>1.9548317338857715</v>
      </c>
      <c r="Y51" s="32"/>
      <c r="Z51" s="30"/>
      <c r="AA51" s="30"/>
      <c r="AB51" s="30"/>
      <c r="AC51" s="30"/>
      <c r="AD51" s="30"/>
    </row>
    <row r="52" spans="2:30" x14ac:dyDescent="0.25">
      <c r="B52" s="30"/>
      <c r="C52" s="55" t="s">
        <v>49</v>
      </c>
      <c r="D52" s="48">
        <v>1.6189687041876473</v>
      </c>
      <c r="E52" s="49">
        <v>1.4259734843932359</v>
      </c>
      <c r="F52" s="49">
        <v>1.8308001801180493</v>
      </c>
      <c r="G52" s="48">
        <v>1.2510143359480659</v>
      </c>
      <c r="H52" s="49">
        <v>1.0772316807881401</v>
      </c>
      <c r="I52" s="49">
        <v>1.4448507966092259</v>
      </c>
      <c r="J52" s="48">
        <v>0.95902767886815743</v>
      </c>
      <c r="K52" s="49">
        <v>0.86777939246728797</v>
      </c>
      <c r="L52" s="49">
        <v>1.0572614498104642</v>
      </c>
      <c r="M52" s="48">
        <v>0.77869568472808048</v>
      </c>
      <c r="N52" s="49">
        <v>0.69467840654529966</v>
      </c>
      <c r="O52" s="49">
        <v>0.87007393639880015</v>
      </c>
      <c r="P52" s="78"/>
      <c r="Q52" s="30"/>
      <c r="R52" s="55" t="s">
        <v>49</v>
      </c>
      <c r="S52" s="52">
        <v>1.6881355354606147</v>
      </c>
      <c r="T52" s="53">
        <v>1.4429283566047841</v>
      </c>
      <c r="U52" s="56">
        <v>1.9750125313154772</v>
      </c>
      <c r="V52" s="52">
        <v>1.6065510063599731</v>
      </c>
      <c r="W52" s="53">
        <v>1.3393915524483491</v>
      </c>
      <c r="X52" s="56">
        <v>1.9269989655513926</v>
      </c>
      <c r="Y52" s="32"/>
      <c r="Z52" s="30"/>
      <c r="AA52" s="30"/>
      <c r="AB52" s="30"/>
      <c r="AC52" s="30"/>
      <c r="AD52" s="30"/>
    </row>
    <row r="53" spans="2:30" x14ac:dyDescent="0.25">
      <c r="B53" s="30"/>
      <c r="C53" s="55" t="s">
        <v>50</v>
      </c>
      <c r="D53" s="48">
        <v>1.4322087842138764</v>
      </c>
      <c r="E53" s="49">
        <v>1.2511702350389244</v>
      </c>
      <c r="F53" s="49">
        <v>1.6320823808499725</v>
      </c>
      <c r="G53" s="48">
        <v>1.1898323418063819</v>
      </c>
      <c r="H53" s="49">
        <v>1.0205371281174564</v>
      </c>
      <c r="I53" s="49">
        <v>1.3791879494580359</v>
      </c>
      <c r="J53" s="48">
        <v>0.92003500390246207</v>
      </c>
      <c r="K53" s="49">
        <v>0.83086767068028289</v>
      </c>
      <c r="L53" s="49">
        <v>1.0161643820552364</v>
      </c>
      <c r="M53" s="48">
        <v>0.76829359258062113</v>
      </c>
      <c r="N53" s="49">
        <v>0.68500879132040882</v>
      </c>
      <c r="O53" s="49">
        <v>0.85891220438922899</v>
      </c>
      <c r="P53" s="78"/>
      <c r="Q53" s="30"/>
      <c r="R53" s="55" t="s">
        <v>50</v>
      </c>
      <c r="S53" s="52">
        <v>1.5566894500089181</v>
      </c>
      <c r="T53" s="53">
        <v>1.3210129493636757</v>
      </c>
      <c r="U53" s="56">
        <v>1.8344120282366261</v>
      </c>
      <c r="V53" s="52">
        <v>1.5486688334987335</v>
      </c>
      <c r="W53" s="53">
        <v>1.2869848537497244</v>
      </c>
      <c r="X53" s="56">
        <v>1.8635612912323611</v>
      </c>
      <c r="Y53" s="32"/>
      <c r="Z53" s="30"/>
      <c r="AA53" s="30"/>
      <c r="AB53" s="30"/>
      <c r="AC53" s="30"/>
      <c r="AD53" s="30"/>
    </row>
    <row r="54" spans="2:30" x14ac:dyDescent="0.25">
      <c r="B54" s="30"/>
      <c r="C54" s="60" t="s">
        <v>51</v>
      </c>
      <c r="D54" s="58">
        <v>1.3200051262335</v>
      </c>
      <c r="E54" s="59">
        <v>1.1458927079055259</v>
      </c>
      <c r="F54" s="59">
        <v>1.5130965909619367</v>
      </c>
      <c r="G54" s="58">
        <v>1.1691136487221316</v>
      </c>
      <c r="H54" s="59">
        <v>1.0009187477729469</v>
      </c>
      <c r="I54" s="59">
        <v>1.357483693248434</v>
      </c>
      <c r="J54" s="58">
        <v>0.93360504241505138</v>
      </c>
      <c r="K54" s="59">
        <v>0.84368386469753975</v>
      </c>
      <c r="L54" s="59">
        <v>1.0305005596673857</v>
      </c>
      <c r="M54" s="58">
        <v>0.78115251191694335</v>
      </c>
      <c r="N54" s="59">
        <v>0.69700103856969875</v>
      </c>
      <c r="O54" s="59">
        <v>0.87266437379644013</v>
      </c>
      <c r="P54" s="78"/>
      <c r="Q54" s="30"/>
      <c r="R54" s="60" t="s">
        <v>51</v>
      </c>
      <c r="S54" s="61">
        <v>1.4138796024696996</v>
      </c>
      <c r="T54" s="62">
        <v>1.1946078701846097</v>
      </c>
      <c r="U54" s="62">
        <v>1.6733989287806634</v>
      </c>
      <c r="V54" s="61">
        <v>1.4966522297331339</v>
      </c>
      <c r="W54" s="62">
        <v>1.2425895236437157</v>
      </c>
      <c r="X54" s="62">
        <v>1.802661179853486</v>
      </c>
      <c r="Y54" s="32"/>
      <c r="Z54" s="30"/>
      <c r="AA54" s="30"/>
      <c r="AB54" s="30"/>
      <c r="AC54" s="30"/>
      <c r="AD54" s="30"/>
    </row>
    <row r="55" spans="2:30" x14ac:dyDescent="0.25">
      <c r="B55" s="30"/>
      <c r="C55" s="32"/>
      <c r="D55" s="32"/>
      <c r="E55" s="32"/>
      <c r="F55" s="32"/>
      <c r="G55" s="32"/>
      <c r="H55" s="32"/>
      <c r="I55" s="32"/>
      <c r="J55" s="32"/>
      <c r="K55" s="32"/>
      <c r="L55" s="32"/>
      <c r="M55" s="32"/>
      <c r="N55" s="32"/>
      <c r="O55" s="32"/>
      <c r="P55" s="32"/>
      <c r="Q55" s="30"/>
      <c r="R55" s="32"/>
      <c r="S55" s="32"/>
      <c r="T55" s="32"/>
      <c r="U55" s="32"/>
      <c r="V55" s="32"/>
      <c r="W55" s="32"/>
      <c r="X55" s="32"/>
      <c r="Y55" s="32"/>
      <c r="Z55" s="30"/>
      <c r="AA55" s="30"/>
      <c r="AB55" s="30"/>
      <c r="AC55" s="30"/>
      <c r="AD55" s="30"/>
    </row>
    <row r="56" spans="2:30" x14ac:dyDescent="0.25">
      <c r="B56" s="30"/>
      <c r="C56" s="32"/>
      <c r="D56" s="32"/>
      <c r="E56" s="32"/>
      <c r="F56" s="32"/>
      <c r="G56" s="32"/>
      <c r="H56" s="32"/>
      <c r="I56" s="32"/>
      <c r="J56" s="32"/>
      <c r="K56" s="32"/>
      <c r="L56" s="32"/>
      <c r="M56" s="32"/>
      <c r="N56" s="32"/>
      <c r="O56" s="32"/>
      <c r="P56" s="32"/>
      <c r="Q56" s="30"/>
      <c r="R56" s="32"/>
      <c r="S56" s="32"/>
      <c r="T56" s="32"/>
      <c r="U56" s="32"/>
      <c r="V56" s="32"/>
      <c r="W56" s="32"/>
      <c r="X56" s="32"/>
      <c r="Y56" s="32"/>
      <c r="Z56" s="30"/>
      <c r="AA56" s="30"/>
      <c r="AB56" s="30"/>
      <c r="AC56" s="30"/>
      <c r="AD56" s="30"/>
    </row>
    <row r="57" spans="2:30" x14ac:dyDescent="0.25">
      <c r="B57" s="30"/>
      <c r="C57" s="30" t="s">
        <v>9</v>
      </c>
      <c r="D57" s="30"/>
      <c r="E57" s="30"/>
      <c r="F57" s="30"/>
      <c r="G57" s="30"/>
      <c r="H57" s="30"/>
      <c r="I57" s="30"/>
      <c r="J57" s="30"/>
      <c r="K57" s="30"/>
      <c r="L57" s="30"/>
      <c r="M57" s="30"/>
      <c r="N57" s="30"/>
      <c r="O57" s="30"/>
      <c r="P57" s="32"/>
      <c r="Q57" s="30"/>
      <c r="R57" s="30" t="s">
        <v>9</v>
      </c>
      <c r="S57" s="30"/>
      <c r="T57" s="30"/>
      <c r="U57" s="30"/>
      <c r="V57" s="30"/>
      <c r="W57" s="30"/>
      <c r="X57" s="30"/>
      <c r="Y57" s="30"/>
      <c r="Z57" s="30"/>
      <c r="AA57" s="30"/>
      <c r="AB57" s="30"/>
      <c r="AC57" s="30"/>
      <c r="AD57" s="30"/>
    </row>
    <row r="58" spans="2:30" x14ac:dyDescent="0.25">
      <c r="B58" s="30"/>
      <c r="C58" s="32"/>
      <c r="D58" s="32"/>
      <c r="E58" s="32"/>
      <c r="F58" s="32"/>
      <c r="G58" s="32"/>
      <c r="H58" s="32"/>
      <c r="I58" s="30"/>
      <c r="J58" s="32"/>
      <c r="K58" s="32"/>
      <c r="L58" s="32"/>
      <c r="M58" s="32"/>
      <c r="N58" s="32"/>
      <c r="O58" s="30"/>
      <c r="P58" s="50"/>
      <c r="Q58" s="30"/>
      <c r="R58" s="32" t="s">
        <v>55</v>
      </c>
      <c r="S58" s="32"/>
      <c r="T58" s="32"/>
      <c r="U58" s="32"/>
      <c r="V58" s="32"/>
      <c r="W58" s="32"/>
      <c r="X58" s="30"/>
      <c r="Y58" s="32"/>
      <c r="Z58" s="30"/>
      <c r="AA58" s="30"/>
      <c r="AB58" s="30"/>
      <c r="AC58" s="30"/>
      <c r="AD58" s="30"/>
    </row>
    <row r="59" spans="2:30" x14ac:dyDescent="0.25">
      <c r="B59" s="32"/>
      <c r="C59" s="32" t="s">
        <v>10</v>
      </c>
      <c r="D59" s="32"/>
      <c r="E59" s="32"/>
      <c r="F59" s="32"/>
      <c r="G59" s="32"/>
      <c r="H59" s="32"/>
      <c r="I59" s="32"/>
      <c r="J59" s="30"/>
      <c r="K59" s="30"/>
      <c r="L59" s="30"/>
      <c r="M59" s="30"/>
      <c r="N59" s="32"/>
      <c r="O59" s="30"/>
      <c r="P59" s="30"/>
      <c r="Q59" s="30"/>
      <c r="R59" s="32" t="s">
        <v>10</v>
      </c>
      <c r="S59" s="30"/>
      <c r="T59" s="30"/>
      <c r="U59" s="30"/>
      <c r="V59" s="30"/>
      <c r="W59" s="30"/>
      <c r="X59" s="30"/>
      <c r="Y59" s="30"/>
      <c r="Z59" s="30"/>
      <c r="AA59" s="30"/>
      <c r="AB59" s="30"/>
      <c r="AC59" s="30"/>
      <c r="AD59" s="30"/>
    </row>
    <row r="60" spans="2:30" x14ac:dyDescent="0.25">
      <c r="B60" s="30"/>
      <c r="C60" s="32" t="s">
        <v>13</v>
      </c>
      <c r="D60" s="30"/>
      <c r="E60" s="30"/>
      <c r="F60" s="30"/>
      <c r="G60" s="30"/>
      <c r="H60" s="30"/>
      <c r="I60" s="30"/>
      <c r="J60" s="30"/>
      <c r="K60" s="30"/>
      <c r="L60" s="30"/>
      <c r="M60" s="30"/>
      <c r="N60" s="32"/>
      <c r="O60" s="50"/>
      <c r="P60" s="50"/>
      <c r="Q60" s="30"/>
      <c r="R60" s="32" t="s">
        <v>13</v>
      </c>
      <c r="S60" s="30"/>
      <c r="T60" s="30"/>
      <c r="U60" s="30"/>
      <c r="V60" s="30"/>
      <c r="W60" s="30"/>
      <c r="X60" s="30"/>
      <c r="Y60" s="30"/>
      <c r="Z60" s="30"/>
      <c r="AA60" s="30"/>
      <c r="AB60" s="30"/>
      <c r="AC60" s="30"/>
      <c r="AD60" s="30"/>
    </row>
    <row r="61" spans="2:30" x14ac:dyDescent="0.25">
      <c r="B61" s="30"/>
      <c r="C61" s="32" t="s">
        <v>34</v>
      </c>
      <c r="D61" s="30"/>
      <c r="E61" s="30"/>
      <c r="F61" s="30"/>
      <c r="G61" s="30"/>
      <c r="H61" s="30"/>
      <c r="I61" s="30"/>
      <c r="J61" s="30"/>
      <c r="K61" s="30"/>
      <c r="L61" s="30"/>
      <c r="M61" s="30"/>
      <c r="N61" s="32"/>
      <c r="O61" s="50"/>
      <c r="P61" s="50"/>
      <c r="Q61" s="30"/>
      <c r="R61" s="32" t="s">
        <v>17</v>
      </c>
      <c r="S61" s="30"/>
      <c r="T61" s="30"/>
      <c r="U61" s="30"/>
      <c r="V61" s="30"/>
      <c r="W61" s="30"/>
      <c r="X61" s="30"/>
      <c r="Y61" s="30"/>
      <c r="Z61" s="30"/>
      <c r="AA61" s="30"/>
      <c r="AB61" s="30"/>
      <c r="AC61" s="30"/>
      <c r="AD61" s="30"/>
    </row>
    <row r="62" spans="2:30" x14ac:dyDescent="0.25">
      <c r="B62" s="30"/>
      <c r="C62" s="32"/>
      <c r="D62" s="30"/>
      <c r="E62" s="30"/>
      <c r="F62" s="30"/>
      <c r="G62" s="30"/>
      <c r="H62" s="30"/>
      <c r="I62" s="30"/>
      <c r="J62" s="30"/>
      <c r="K62" s="30"/>
      <c r="L62" s="30"/>
      <c r="M62" s="30"/>
      <c r="N62" s="32"/>
      <c r="O62" s="50"/>
      <c r="P62" s="50"/>
      <c r="Q62" s="30"/>
      <c r="R62" s="32"/>
      <c r="S62" s="30"/>
      <c r="T62" s="30"/>
      <c r="U62" s="30"/>
      <c r="V62" s="30"/>
      <c r="W62" s="30"/>
      <c r="X62" s="30"/>
      <c r="Y62" s="30"/>
      <c r="Z62" s="30"/>
      <c r="AA62" s="30"/>
      <c r="AB62" s="30"/>
      <c r="AC62" s="30"/>
      <c r="AD62" s="30"/>
    </row>
    <row r="63" spans="2:30" x14ac:dyDescent="0.25">
      <c r="B63" s="30"/>
      <c r="C63" s="32" t="s">
        <v>12</v>
      </c>
      <c r="D63" s="32"/>
      <c r="E63" s="32"/>
      <c r="F63" s="32"/>
      <c r="G63" s="32"/>
      <c r="H63" s="32"/>
      <c r="I63" s="30"/>
      <c r="J63" s="30"/>
      <c r="K63" s="30"/>
      <c r="L63" s="30"/>
      <c r="M63" s="30"/>
      <c r="N63" s="32"/>
      <c r="O63" s="50"/>
      <c r="P63" s="50"/>
      <c r="Q63" s="30"/>
      <c r="R63" s="32" t="s">
        <v>12</v>
      </c>
      <c r="S63" s="30"/>
      <c r="T63" s="30"/>
      <c r="U63" s="30"/>
      <c r="V63" s="30"/>
      <c r="W63" s="30"/>
      <c r="X63" s="30"/>
      <c r="Y63" s="30"/>
      <c r="Z63" s="30"/>
      <c r="AA63" s="30"/>
      <c r="AB63" s="30"/>
      <c r="AC63" s="30"/>
      <c r="AD63" s="30"/>
    </row>
    <row r="64" spans="2:30" x14ac:dyDescent="0.25">
      <c r="B64" s="30"/>
      <c r="C64" s="32" t="s">
        <v>11</v>
      </c>
      <c r="D64" s="32"/>
      <c r="E64" s="32"/>
      <c r="F64" s="32"/>
      <c r="G64" s="32"/>
      <c r="H64" s="32"/>
      <c r="I64" s="30"/>
      <c r="J64" s="30"/>
      <c r="K64" s="30"/>
      <c r="L64" s="30"/>
      <c r="M64" s="30"/>
      <c r="N64" s="32"/>
      <c r="O64" s="50"/>
      <c r="P64" s="50"/>
      <c r="Q64" s="30"/>
      <c r="R64" s="32" t="s">
        <v>11</v>
      </c>
      <c r="S64" s="30"/>
      <c r="T64" s="30"/>
      <c r="U64" s="30"/>
      <c r="V64" s="30"/>
      <c r="W64" s="30"/>
      <c r="X64" s="30"/>
      <c r="Y64" s="30"/>
      <c r="Z64" s="30"/>
      <c r="AA64" s="30"/>
      <c r="AB64" s="30"/>
      <c r="AC64" s="30"/>
      <c r="AD64" s="30"/>
    </row>
    <row r="65" spans="2:30" x14ac:dyDescent="0.25">
      <c r="B65" s="30"/>
      <c r="C65" s="30"/>
      <c r="D65" s="30"/>
      <c r="E65" s="30"/>
      <c r="F65" s="30"/>
      <c r="G65" s="30"/>
      <c r="H65" s="30"/>
      <c r="I65" s="30"/>
      <c r="J65" s="30"/>
      <c r="K65" s="30"/>
      <c r="L65" s="30"/>
      <c r="M65" s="30"/>
      <c r="N65" s="50"/>
      <c r="O65" s="50"/>
      <c r="P65" s="50"/>
      <c r="Q65" s="30"/>
      <c r="R65" s="30"/>
      <c r="S65" s="30"/>
      <c r="T65" s="30"/>
      <c r="U65" s="30"/>
      <c r="V65" s="30"/>
      <c r="W65" s="30"/>
      <c r="X65" s="30"/>
      <c r="Y65" s="30"/>
      <c r="Z65" s="30"/>
      <c r="AA65" s="30"/>
      <c r="AB65" s="30"/>
      <c r="AC65" s="30"/>
      <c r="AD65" s="30"/>
    </row>
    <row r="66" spans="2:30" x14ac:dyDescent="0.25">
      <c r="N66" s="64"/>
      <c r="O66" s="64"/>
      <c r="P66" s="64"/>
    </row>
    <row r="67" spans="2:30" x14ac:dyDescent="0.25">
      <c r="D67" s="71"/>
      <c r="E67" s="71"/>
      <c r="F67" s="71"/>
      <c r="G67" s="28"/>
      <c r="H67" s="28"/>
      <c r="I67" s="28"/>
      <c r="J67" s="28"/>
      <c r="K67" s="28"/>
      <c r="L67" s="28"/>
      <c r="M67" s="28"/>
      <c r="N67" s="65"/>
      <c r="O67" s="65"/>
      <c r="P67" s="65"/>
      <c r="Q67" s="28"/>
      <c r="R67" s="28"/>
      <c r="S67" s="28"/>
      <c r="T67" s="28"/>
      <c r="U67" s="28"/>
      <c r="V67" s="28"/>
      <c r="W67" s="28"/>
      <c r="X67" s="28"/>
      <c r="Y67" s="28"/>
      <c r="Z67" s="28"/>
      <c r="AA67" s="28"/>
    </row>
    <row r="68" spans="2:30" x14ac:dyDescent="0.25">
      <c r="D68" s="71"/>
      <c r="E68" s="71"/>
      <c r="F68" s="71"/>
      <c r="G68" s="28"/>
      <c r="H68" s="28"/>
      <c r="I68" s="28"/>
      <c r="J68" s="28"/>
      <c r="K68" s="28"/>
      <c r="L68" s="28"/>
      <c r="M68" s="28"/>
      <c r="N68" s="65"/>
      <c r="O68" s="65"/>
      <c r="P68" s="65"/>
      <c r="Q68" s="28"/>
      <c r="R68" s="28"/>
      <c r="S68" s="28" t="s">
        <v>0</v>
      </c>
      <c r="T68" s="28"/>
      <c r="U68" s="28"/>
      <c r="V68" s="28"/>
      <c r="W68" s="28" t="s">
        <v>1</v>
      </c>
      <c r="X68" s="28"/>
      <c r="Y68" s="28"/>
      <c r="Z68" s="28"/>
      <c r="AA68" s="28"/>
      <c r="AC68" s="5"/>
    </row>
    <row r="69" spans="2:30" x14ac:dyDescent="0.25">
      <c r="D69" s="28"/>
      <c r="E69" s="65"/>
      <c r="F69" s="65" t="s">
        <v>4</v>
      </c>
      <c r="G69" s="65" t="s">
        <v>14</v>
      </c>
      <c r="H69" s="71" t="s">
        <v>15</v>
      </c>
      <c r="I69" s="65" t="s">
        <v>5</v>
      </c>
      <c r="J69" s="65" t="s">
        <v>14</v>
      </c>
      <c r="K69" s="71" t="s">
        <v>15</v>
      </c>
      <c r="L69" s="28"/>
      <c r="M69" s="28"/>
      <c r="N69" s="65"/>
      <c r="O69" s="65"/>
      <c r="P69" s="65"/>
      <c r="Q69" s="28"/>
      <c r="R69" s="28"/>
      <c r="S69" s="71" t="s">
        <v>14</v>
      </c>
      <c r="T69" s="71" t="s">
        <v>15</v>
      </c>
      <c r="U69" s="28"/>
      <c r="V69" s="28"/>
      <c r="W69" s="71" t="s">
        <v>14</v>
      </c>
      <c r="X69" s="71" t="s">
        <v>15</v>
      </c>
      <c r="Y69" s="28"/>
      <c r="Z69" s="28" t="s">
        <v>6</v>
      </c>
      <c r="AA69" s="28"/>
      <c r="AB69" s="64"/>
      <c r="AC69" s="5"/>
    </row>
    <row r="70" spans="2:30" x14ac:dyDescent="0.25">
      <c r="D70" s="28" t="s">
        <v>72</v>
      </c>
      <c r="E70" s="67" t="s">
        <v>35</v>
      </c>
      <c r="F70" s="65">
        <f>D38</f>
        <v>2.5404327597666345</v>
      </c>
      <c r="G70" s="65">
        <f>D38-E38</f>
        <v>0.26139646693563279</v>
      </c>
      <c r="H70" s="73">
        <f>F38-D38</f>
        <v>0.28315794897801538</v>
      </c>
      <c r="I70" s="65">
        <f>J38</f>
        <v>1.1813320369470102</v>
      </c>
      <c r="J70" s="65">
        <f>J38-K38</f>
        <v>0.10270635693226216</v>
      </c>
      <c r="K70" s="65">
        <f>L38-J38</f>
        <v>0.10984895236837566</v>
      </c>
      <c r="L70" s="28"/>
      <c r="M70" s="28"/>
      <c r="N70" s="67"/>
      <c r="O70" s="65"/>
      <c r="P70" s="65"/>
      <c r="Q70" s="28"/>
      <c r="R70" s="67" t="s">
        <v>35</v>
      </c>
      <c r="S70" s="72">
        <f>S38-T38</f>
        <v>0.27738963700566788</v>
      </c>
      <c r="T70" s="72">
        <f>U38-S38</f>
        <v>0.31846877991397537</v>
      </c>
      <c r="U70" s="28"/>
      <c r="V70" s="67" t="s">
        <v>35</v>
      </c>
      <c r="W70" s="72">
        <f>V38-W38</f>
        <v>0.31925796254014305</v>
      </c>
      <c r="X70" s="72">
        <f>X38-V38</f>
        <v>0.37488123740046975</v>
      </c>
      <c r="Y70" s="65"/>
      <c r="Z70" s="28">
        <v>1</v>
      </c>
      <c r="AA70" s="28"/>
      <c r="AB70" s="66"/>
      <c r="AC70" s="64"/>
      <c r="AD70" s="64"/>
    </row>
    <row r="71" spans="2:30" x14ac:dyDescent="0.25">
      <c r="D71" s="28"/>
      <c r="E71" s="67" t="s">
        <v>36</v>
      </c>
      <c r="F71" s="65">
        <f t="shared" ref="F71:F86" si="0">D39</f>
        <v>2.4714127628181481</v>
      </c>
      <c r="G71" s="65">
        <f t="shared" ref="G71:G86" si="1">D39-E39</f>
        <v>0.25759418620032459</v>
      </c>
      <c r="H71" s="73">
        <f t="shared" ref="H71:H86" si="2">F39-D39</f>
        <v>0.27933830787036662</v>
      </c>
      <c r="I71" s="65">
        <f t="shared" ref="I71:I86" si="3">J39</f>
        <v>1.0911520190023754</v>
      </c>
      <c r="J71" s="65">
        <f t="shared" ref="J71:J86" si="4">J39-K39</f>
        <v>9.9475604572452747E-2</v>
      </c>
      <c r="K71" s="65">
        <f t="shared" ref="K71:K86" si="5">L39-J39</f>
        <v>0.10675154919428764</v>
      </c>
      <c r="L71" s="28"/>
      <c r="M71" s="28"/>
      <c r="N71" s="67"/>
      <c r="O71" s="65"/>
      <c r="P71" s="65"/>
      <c r="Q71" s="28"/>
      <c r="R71" s="67" t="s">
        <v>36</v>
      </c>
      <c r="S71" s="72">
        <f t="shared" ref="S71:S86" si="6">S39-T39</f>
        <v>0.29993302729659654</v>
      </c>
      <c r="T71" s="72">
        <f t="shared" ref="T71:T86" si="7">U39-S39</f>
        <v>0.34571354042900815</v>
      </c>
      <c r="U71" s="28"/>
      <c r="V71" s="67" t="s">
        <v>36</v>
      </c>
      <c r="W71" s="72">
        <f t="shared" ref="W71:W86" si="8">V39-W39</f>
        <v>0.29530131921643865</v>
      </c>
      <c r="X71" s="72">
        <f t="shared" ref="X71:X86" si="9">X39-V39</f>
        <v>0.35046801334114086</v>
      </c>
      <c r="Y71" s="65"/>
      <c r="Z71" s="28">
        <v>1</v>
      </c>
      <c r="AA71" s="28"/>
      <c r="AB71" s="66"/>
      <c r="AC71" s="64"/>
      <c r="AD71" s="64"/>
    </row>
    <row r="72" spans="2:30" x14ac:dyDescent="0.25">
      <c r="D72" s="28"/>
      <c r="E72" s="67" t="s">
        <v>37</v>
      </c>
      <c r="F72" s="65">
        <f t="shared" si="0"/>
        <v>2.2755633854510755</v>
      </c>
      <c r="G72" s="65">
        <f t="shared" si="1"/>
        <v>0.24628960920969245</v>
      </c>
      <c r="H72" s="73">
        <f t="shared" si="2"/>
        <v>0.26794047051618719</v>
      </c>
      <c r="I72" s="65">
        <f t="shared" si="3"/>
        <v>1.137851173094351</v>
      </c>
      <c r="J72" s="65">
        <f t="shared" si="4"/>
        <v>0.10249299896957975</v>
      </c>
      <c r="K72" s="65">
        <f t="shared" si="5"/>
        <v>0.10989427421606934</v>
      </c>
      <c r="L72" s="28"/>
      <c r="M72" s="28"/>
      <c r="N72" s="67"/>
      <c r="O72" s="65"/>
      <c r="P72" s="65"/>
      <c r="Q72" s="28"/>
      <c r="R72" s="67" t="s">
        <v>37</v>
      </c>
      <c r="S72" s="72">
        <f t="shared" si="6"/>
        <v>0.26914034929472908</v>
      </c>
      <c r="T72" s="72">
        <f t="shared" si="7"/>
        <v>0.31099333194925505</v>
      </c>
      <c r="U72" s="28"/>
      <c r="V72" s="67" t="s">
        <v>37</v>
      </c>
      <c r="W72" s="72">
        <f t="shared" si="8"/>
        <v>0.27544217802659543</v>
      </c>
      <c r="X72" s="72">
        <f t="shared" si="9"/>
        <v>0.32822172586760967</v>
      </c>
      <c r="Y72" s="65"/>
      <c r="Z72" s="28">
        <v>1</v>
      </c>
      <c r="AA72" s="28"/>
      <c r="AB72" s="66"/>
      <c r="AC72" s="64"/>
      <c r="AD72" s="64"/>
    </row>
    <row r="73" spans="2:30" x14ac:dyDescent="0.25">
      <c r="D73" s="28"/>
      <c r="E73" s="67" t="s">
        <v>38</v>
      </c>
      <c r="F73" s="65">
        <f t="shared" si="0"/>
        <v>2.2171978703230981</v>
      </c>
      <c r="G73" s="65">
        <f t="shared" si="1"/>
        <v>0.24226062956770433</v>
      </c>
      <c r="H73" s="73">
        <f t="shared" si="2"/>
        <v>0.26377644818603452</v>
      </c>
      <c r="I73" s="65">
        <f t="shared" si="3"/>
        <v>1.1085165892586795</v>
      </c>
      <c r="J73" s="65">
        <f t="shared" si="4"/>
        <v>0.10208057677748972</v>
      </c>
      <c r="K73" s="65">
        <f t="shared" si="5"/>
        <v>0.10962752811432863</v>
      </c>
      <c r="L73" s="28"/>
      <c r="M73" s="28"/>
      <c r="N73" s="67"/>
      <c r="O73" s="65"/>
      <c r="P73" s="65"/>
      <c r="Q73" s="28"/>
      <c r="R73" s="67" t="s">
        <v>38</v>
      </c>
      <c r="S73" s="72">
        <f t="shared" si="6"/>
        <v>0.27296455952196985</v>
      </c>
      <c r="T73" s="72">
        <f t="shared" si="7"/>
        <v>0.31610394150016008</v>
      </c>
      <c r="U73" s="28"/>
      <c r="V73" s="67" t="s">
        <v>38</v>
      </c>
      <c r="W73" s="72">
        <f t="shared" si="8"/>
        <v>0.28068306320112368</v>
      </c>
      <c r="X73" s="72">
        <f t="shared" si="9"/>
        <v>0.33351838843745263</v>
      </c>
      <c r="Y73" s="65"/>
      <c r="Z73" s="28">
        <v>1</v>
      </c>
      <c r="AA73" s="28"/>
      <c r="AB73" s="66"/>
      <c r="AC73" s="64"/>
      <c r="AD73" s="64"/>
    </row>
    <row r="74" spans="2:30" x14ac:dyDescent="0.25">
      <c r="D74" s="28"/>
      <c r="E74" s="67" t="s">
        <v>39</v>
      </c>
      <c r="F74" s="65">
        <f t="shared" si="0"/>
        <v>2.0369562054415828</v>
      </c>
      <c r="G74" s="65">
        <f t="shared" si="1"/>
        <v>0.23162586676618813</v>
      </c>
      <c r="H74" s="73">
        <f t="shared" si="2"/>
        <v>0.25310375772914329</v>
      </c>
      <c r="I74" s="65">
        <f t="shared" si="3"/>
        <v>1.1377805486284289</v>
      </c>
      <c r="J74" s="65">
        <f t="shared" si="4"/>
        <v>0.10407262342741719</v>
      </c>
      <c r="K74" s="65">
        <f t="shared" si="5"/>
        <v>0.11171186654196763</v>
      </c>
      <c r="L74" s="28"/>
      <c r="M74" s="28"/>
      <c r="N74" s="67"/>
      <c r="O74" s="65"/>
      <c r="P74" s="65"/>
      <c r="Q74" s="28"/>
      <c r="R74" s="67" t="s">
        <v>39</v>
      </c>
      <c r="S74" s="72">
        <f t="shared" si="6"/>
        <v>0.2493256203611085</v>
      </c>
      <c r="T74" s="72">
        <f t="shared" si="7"/>
        <v>0.28966613625390014</v>
      </c>
      <c r="U74" s="28"/>
      <c r="V74" s="67" t="s">
        <v>39</v>
      </c>
      <c r="W74" s="72">
        <f t="shared" si="8"/>
        <v>0.26131933352744818</v>
      </c>
      <c r="X74" s="72">
        <f t="shared" si="9"/>
        <v>0.31012564622572847</v>
      </c>
      <c r="Y74" s="65"/>
      <c r="Z74" s="28">
        <v>1</v>
      </c>
      <c r="AA74" s="28"/>
      <c r="AB74" s="66"/>
      <c r="AC74" s="64"/>
      <c r="AD74" s="64"/>
    </row>
    <row r="75" spans="2:30" x14ac:dyDescent="0.25">
      <c r="D75" s="28"/>
      <c r="E75" s="67" t="s">
        <v>40</v>
      </c>
      <c r="F75" s="65">
        <f t="shared" si="0"/>
        <v>1.9303613053613053</v>
      </c>
      <c r="G75" s="65">
        <f t="shared" si="1"/>
        <v>0.22544034768239074</v>
      </c>
      <c r="H75" s="73">
        <f t="shared" si="2"/>
        <v>0.24695808628213256</v>
      </c>
      <c r="I75" s="65">
        <f t="shared" si="3"/>
        <v>1.0331333159405165</v>
      </c>
      <c r="J75" s="65">
        <f t="shared" si="4"/>
        <v>9.9262126237213755E-2</v>
      </c>
      <c r="K75" s="65">
        <f t="shared" si="5"/>
        <v>0.10694067525215245</v>
      </c>
      <c r="L75" s="28"/>
      <c r="M75" s="28"/>
      <c r="N75" s="67"/>
      <c r="O75" s="65"/>
      <c r="P75" s="65"/>
      <c r="Q75" s="28"/>
      <c r="R75" s="67" t="s">
        <v>40</v>
      </c>
      <c r="S75" s="72">
        <f t="shared" si="6"/>
        <v>0.26917069288507389</v>
      </c>
      <c r="T75" s="72">
        <f t="shared" si="7"/>
        <v>0.31447404558659042</v>
      </c>
      <c r="U75" s="28"/>
      <c r="V75" s="67" t="s">
        <v>40</v>
      </c>
      <c r="W75" s="72">
        <f t="shared" si="8"/>
        <v>0.26335177925266429</v>
      </c>
      <c r="X75" s="72">
        <f t="shared" si="9"/>
        <v>0.31399155599055772</v>
      </c>
      <c r="Y75" s="65"/>
      <c r="Z75" s="28">
        <v>1</v>
      </c>
      <c r="AA75" s="28"/>
      <c r="AB75" s="66"/>
      <c r="AC75" s="64"/>
      <c r="AD75" s="64"/>
    </row>
    <row r="76" spans="2:30" x14ac:dyDescent="0.25">
      <c r="D76" s="28"/>
      <c r="E76" s="67" t="s">
        <v>41</v>
      </c>
      <c r="F76" s="65">
        <f t="shared" si="0"/>
        <v>1.8308311973636031</v>
      </c>
      <c r="G76" s="65">
        <f t="shared" si="1"/>
        <v>0.21993412207295959</v>
      </c>
      <c r="H76" s="73">
        <f t="shared" si="2"/>
        <v>0.24157967808360414</v>
      </c>
      <c r="I76" s="65">
        <f t="shared" si="3"/>
        <v>1.0441287239292487</v>
      </c>
      <c r="J76" s="65">
        <f t="shared" si="4"/>
        <v>9.9585984545635053E-2</v>
      </c>
      <c r="K76" s="65">
        <f t="shared" si="5"/>
        <v>0.10722948608710947</v>
      </c>
      <c r="L76" s="28"/>
      <c r="M76" s="28"/>
      <c r="N76" s="67"/>
      <c r="O76" s="65"/>
      <c r="P76" s="65"/>
      <c r="Q76" s="28"/>
      <c r="R76" s="67" t="s">
        <v>41</v>
      </c>
      <c r="S76" s="72">
        <f t="shared" si="6"/>
        <v>0.25607146090498256</v>
      </c>
      <c r="T76" s="72">
        <f t="shared" si="7"/>
        <v>0.29986295167916333</v>
      </c>
      <c r="U76" s="28"/>
      <c r="V76" s="67" t="s">
        <v>41</v>
      </c>
      <c r="W76" s="72">
        <f t="shared" si="8"/>
        <v>0.2425424291545728</v>
      </c>
      <c r="X76" s="72">
        <f t="shared" si="9"/>
        <v>0.28868124809821816</v>
      </c>
      <c r="Y76" s="65"/>
      <c r="Z76" s="28">
        <v>1</v>
      </c>
      <c r="AA76" s="28"/>
      <c r="AB76" s="66"/>
      <c r="AC76" s="64"/>
      <c r="AD76" s="64"/>
    </row>
    <row r="77" spans="2:30" x14ac:dyDescent="0.25">
      <c r="D77" s="28"/>
      <c r="E77" s="67" t="s">
        <v>42</v>
      </c>
      <c r="F77" s="65">
        <f t="shared" si="0"/>
        <v>1.8454525402543931</v>
      </c>
      <c r="G77" s="65">
        <f t="shared" si="1"/>
        <v>0.22126272011263959</v>
      </c>
      <c r="H77" s="73">
        <f t="shared" si="2"/>
        <v>0.24299332442891419</v>
      </c>
      <c r="I77" s="65">
        <f t="shared" si="3"/>
        <v>1.0359222800597845</v>
      </c>
      <c r="J77" s="65">
        <f t="shared" si="4"/>
        <v>9.8803277611490326E-2</v>
      </c>
      <c r="K77" s="65">
        <f t="shared" si="5"/>
        <v>0.10638670421686869</v>
      </c>
      <c r="L77" s="28"/>
      <c r="M77" s="28"/>
      <c r="N77" s="67"/>
      <c r="O77" s="65"/>
      <c r="P77" s="65"/>
      <c r="Q77" s="28"/>
      <c r="R77" s="67" t="s">
        <v>42</v>
      </c>
      <c r="S77" s="72">
        <f t="shared" si="6"/>
        <v>0.25986607359599412</v>
      </c>
      <c r="T77" s="72">
        <f t="shared" si="7"/>
        <v>0.3042474568765805</v>
      </c>
      <c r="U77" s="28"/>
      <c r="V77" s="67" t="s">
        <v>42</v>
      </c>
      <c r="W77" s="72">
        <f t="shared" si="8"/>
        <v>0.27607768575061242</v>
      </c>
      <c r="X77" s="72">
        <f t="shared" si="9"/>
        <v>0.32951401304156969</v>
      </c>
      <c r="Y77" s="65"/>
      <c r="Z77" s="28">
        <v>1</v>
      </c>
      <c r="AA77" s="28"/>
      <c r="AB77" s="66"/>
      <c r="AC77" s="64"/>
      <c r="AD77" s="64"/>
    </row>
    <row r="78" spans="2:30" x14ac:dyDescent="0.25">
      <c r="D78" s="28"/>
      <c r="E78" s="67" t="s">
        <v>43</v>
      </c>
      <c r="F78" s="65">
        <f t="shared" si="0"/>
        <v>1.9277642366496788</v>
      </c>
      <c r="G78" s="65">
        <f t="shared" si="1"/>
        <v>0.22680153308311612</v>
      </c>
      <c r="H78" s="73">
        <f t="shared" si="2"/>
        <v>0.24862298210798706</v>
      </c>
      <c r="I78" s="65">
        <f t="shared" si="3"/>
        <v>1.0702854948150045</v>
      </c>
      <c r="J78" s="65">
        <f t="shared" si="4"/>
        <v>0.10015660364239209</v>
      </c>
      <c r="K78" s="65">
        <f t="shared" si="5"/>
        <v>0.10768929865324206</v>
      </c>
      <c r="L78" s="28"/>
      <c r="M78" s="28"/>
      <c r="N78" s="67"/>
      <c r="O78" s="65"/>
      <c r="P78" s="65"/>
      <c r="Q78" s="28"/>
      <c r="R78" s="67" t="s">
        <v>43</v>
      </c>
      <c r="S78" s="72">
        <f t="shared" si="6"/>
        <v>0.25804342411531622</v>
      </c>
      <c r="T78" s="72">
        <f t="shared" si="7"/>
        <v>0.30119379550384817</v>
      </c>
      <c r="U78" s="28"/>
      <c r="V78" s="67" t="s">
        <v>43</v>
      </c>
      <c r="W78" s="72">
        <f t="shared" si="8"/>
        <v>0.30354505899404005</v>
      </c>
      <c r="X78" s="72">
        <f t="shared" si="9"/>
        <v>0.361572194130521</v>
      </c>
      <c r="Y78" s="65"/>
      <c r="Z78" s="28">
        <v>1</v>
      </c>
      <c r="AA78" s="28"/>
      <c r="AB78" s="66"/>
      <c r="AC78" s="64"/>
      <c r="AD78" s="64"/>
    </row>
    <row r="79" spans="2:30" x14ac:dyDescent="0.25">
      <c r="D79" s="28"/>
      <c r="E79" s="67" t="s">
        <v>44</v>
      </c>
      <c r="F79" s="65">
        <f t="shared" si="0"/>
        <v>1.9970738844184346</v>
      </c>
      <c r="G79" s="65">
        <f t="shared" si="1"/>
        <v>0.22989478144575592</v>
      </c>
      <c r="H79" s="73">
        <f t="shared" si="2"/>
        <v>0.25149743836817895</v>
      </c>
      <c r="I79" s="65">
        <f t="shared" si="3"/>
        <v>1.0422227306235543</v>
      </c>
      <c r="J79" s="65">
        <f t="shared" si="4"/>
        <v>9.8453877321327044E-2</v>
      </c>
      <c r="K79" s="65">
        <f t="shared" si="5"/>
        <v>0.105933356999937</v>
      </c>
      <c r="L79" s="28"/>
      <c r="M79" s="28"/>
      <c r="N79" s="67"/>
      <c r="O79" s="65"/>
      <c r="P79" s="65"/>
      <c r="Q79" s="28"/>
      <c r="R79" s="67" t="s">
        <v>44</v>
      </c>
      <c r="S79" s="72">
        <f t="shared" si="6"/>
        <v>0.27202213827900446</v>
      </c>
      <c r="T79" s="72">
        <f t="shared" si="7"/>
        <v>0.31702790312453621</v>
      </c>
      <c r="U79" s="28"/>
      <c r="V79" s="67" t="s">
        <v>44</v>
      </c>
      <c r="W79" s="72">
        <f t="shared" si="8"/>
        <v>0.33652449950512553</v>
      </c>
      <c r="X79" s="72">
        <f t="shared" si="9"/>
        <v>0.40103708800485416</v>
      </c>
      <c r="Y79" s="65"/>
      <c r="Z79" s="28">
        <v>1</v>
      </c>
      <c r="AA79" s="28"/>
      <c r="AB79" s="66"/>
      <c r="AC79" s="64"/>
      <c r="AD79" s="64"/>
    </row>
    <row r="80" spans="2:30" x14ac:dyDescent="0.25">
      <c r="D80" s="28"/>
      <c r="E80" s="67" t="s">
        <v>45</v>
      </c>
      <c r="F80" s="65">
        <f t="shared" si="0"/>
        <v>1.9363565174058519</v>
      </c>
      <c r="G80" s="65">
        <f t="shared" si="1"/>
        <v>0.22330200647113485</v>
      </c>
      <c r="H80" s="73">
        <f t="shared" si="2"/>
        <v>0.24432564213994912</v>
      </c>
      <c r="I80" s="65">
        <f t="shared" si="3"/>
        <v>1.056338028169014</v>
      </c>
      <c r="J80" s="65">
        <f t="shared" si="4"/>
        <v>9.8621557774415836E-2</v>
      </c>
      <c r="K80" s="65">
        <f t="shared" si="5"/>
        <v>0.10602040450130223</v>
      </c>
      <c r="L80" s="28"/>
      <c r="M80" s="28"/>
      <c r="N80" s="67"/>
      <c r="O80" s="28"/>
      <c r="P80" s="28"/>
      <c r="Q80" s="28"/>
      <c r="R80" s="67" t="s">
        <v>45</v>
      </c>
      <c r="S80" s="72">
        <f t="shared" si="6"/>
        <v>0.25934540227394609</v>
      </c>
      <c r="T80" s="72">
        <f t="shared" si="7"/>
        <v>0.30208441275527553</v>
      </c>
      <c r="U80" s="28"/>
      <c r="V80" s="67" t="s">
        <v>45</v>
      </c>
      <c r="W80" s="72">
        <f t="shared" si="8"/>
        <v>0.31702229525632863</v>
      </c>
      <c r="X80" s="72">
        <f t="shared" si="9"/>
        <v>0.37743457504110522</v>
      </c>
      <c r="Y80" s="28"/>
      <c r="Z80" s="28">
        <v>1</v>
      </c>
      <c r="AA80" s="28"/>
      <c r="AB80" s="66"/>
      <c r="AC80" s="5"/>
      <c r="AD80" s="5"/>
    </row>
    <row r="81" spans="4:30" x14ac:dyDescent="0.25">
      <c r="D81" s="28"/>
      <c r="E81" s="67" t="s">
        <v>46</v>
      </c>
      <c r="F81" s="65">
        <f t="shared" si="0"/>
        <v>1.8754277891854894</v>
      </c>
      <c r="G81" s="65">
        <f t="shared" si="1"/>
        <v>0.2155091832416054</v>
      </c>
      <c r="H81" s="73">
        <f t="shared" si="2"/>
        <v>0.23572120844295807</v>
      </c>
      <c r="I81" s="65">
        <f t="shared" si="3"/>
        <v>0.99566563467492264</v>
      </c>
      <c r="J81" s="65">
        <f t="shared" si="4"/>
        <v>9.4963714947157718E-2</v>
      </c>
      <c r="K81" s="65">
        <f t="shared" si="5"/>
        <v>0.10225244442946879</v>
      </c>
      <c r="L81" s="28"/>
      <c r="M81" s="28"/>
      <c r="N81" s="67"/>
      <c r="O81" s="28"/>
      <c r="P81" s="28"/>
      <c r="Q81" s="28"/>
      <c r="R81" s="67" t="s">
        <v>46</v>
      </c>
      <c r="S81" s="72">
        <f t="shared" si="6"/>
        <v>0.26810949853827659</v>
      </c>
      <c r="T81" s="72">
        <f t="shared" si="7"/>
        <v>0.31260561948288612</v>
      </c>
      <c r="U81" s="28"/>
      <c r="V81" s="67" t="s">
        <v>46</v>
      </c>
      <c r="W81" s="72">
        <f t="shared" si="8"/>
        <v>0.2835855779196077</v>
      </c>
      <c r="X81" s="72">
        <f t="shared" si="9"/>
        <v>0.33710066949338979</v>
      </c>
      <c r="Y81" s="28"/>
      <c r="Z81" s="28">
        <v>1</v>
      </c>
      <c r="AA81" s="28"/>
      <c r="AB81" s="66"/>
      <c r="AC81" s="5"/>
      <c r="AD81" s="5"/>
    </row>
    <row r="82" spans="4:30" x14ac:dyDescent="0.25">
      <c r="D82" s="28"/>
      <c r="E82" s="67" t="s">
        <v>47</v>
      </c>
      <c r="F82" s="65">
        <f t="shared" si="0"/>
        <v>1.8250347153342592</v>
      </c>
      <c r="G82" s="65">
        <f t="shared" si="1"/>
        <v>0.20898047981342605</v>
      </c>
      <c r="H82" s="73">
        <f t="shared" si="2"/>
        <v>0.2285054812506695</v>
      </c>
      <c r="I82" s="65">
        <f t="shared" si="3"/>
        <v>1.0122885995863244</v>
      </c>
      <c r="J82" s="65">
        <f t="shared" si="4"/>
        <v>9.4951118758227482E-2</v>
      </c>
      <c r="K82" s="65">
        <f t="shared" si="5"/>
        <v>0.10211015859488426</v>
      </c>
      <c r="L82" s="28"/>
      <c r="M82" s="28"/>
      <c r="N82" s="67"/>
      <c r="O82" s="28"/>
      <c r="P82" s="28"/>
      <c r="Q82" s="28"/>
      <c r="R82" s="67" t="s">
        <v>47</v>
      </c>
      <c r="S82" s="72">
        <f t="shared" si="6"/>
        <v>0.2544789728159953</v>
      </c>
      <c r="T82" s="72">
        <f t="shared" si="7"/>
        <v>0.29630247517496655</v>
      </c>
      <c r="U82" s="28"/>
      <c r="V82" s="67" t="s">
        <v>47</v>
      </c>
      <c r="W82" s="72">
        <f t="shared" si="8"/>
        <v>0.26454300259938668</v>
      </c>
      <c r="X82" s="72">
        <f t="shared" si="9"/>
        <v>0.31571999285946384</v>
      </c>
      <c r="Y82" s="28"/>
      <c r="Z82" s="28">
        <v>1</v>
      </c>
      <c r="AA82" s="28"/>
      <c r="AB82" s="66"/>
      <c r="AC82" s="5"/>
      <c r="AD82" s="5"/>
    </row>
    <row r="83" spans="4:30" x14ac:dyDescent="0.25">
      <c r="D83" s="28"/>
      <c r="E83" s="67" t="s">
        <v>48</v>
      </c>
      <c r="F83" s="65">
        <f t="shared" si="0"/>
        <v>1.8141907159919943</v>
      </c>
      <c r="G83" s="65">
        <f t="shared" si="1"/>
        <v>0.20593854974122983</v>
      </c>
      <c r="H83" s="73">
        <f t="shared" si="2"/>
        <v>0.2249988409205208</v>
      </c>
      <c r="I83" s="65">
        <f t="shared" si="3"/>
        <v>0.93729024834595842</v>
      </c>
      <c r="J83" s="65">
        <f t="shared" si="4"/>
        <v>9.0612974089707921E-2</v>
      </c>
      <c r="K83" s="65">
        <f t="shared" si="5"/>
        <v>9.7669012362143759E-2</v>
      </c>
      <c r="L83" s="28"/>
      <c r="M83" s="28"/>
      <c r="N83" s="67"/>
      <c r="O83" s="28"/>
      <c r="P83" s="28"/>
      <c r="Q83" s="28"/>
      <c r="R83" s="67" t="s">
        <v>48</v>
      </c>
      <c r="S83" s="72">
        <f t="shared" si="6"/>
        <v>0.27507285104374257</v>
      </c>
      <c r="T83" s="72">
        <f t="shared" si="7"/>
        <v>0.32064057857259853</v>
      </c>
      <c r="U83" s="28"/>
      <c r="V83" s="67" t="s">
        <v>48</v>
      </c>
      <c r="W83" s="72">
        <f t="shared" si="8"/>
        <v>0.26790669699956915</v>
      </c>
      <c r="X83" s="72">
        <f t="shared" si="9"/>
        <v>0.32043088694986088</v>
      </c>
      <c r="Y83" s="28"/>
      <c r="Z83" s="28">
        <v>1</v>
      </c>
      <c r="AA83" s="28"/>
      <c r="AB83" s="66"/>
      <c r="AC83" s="5"/>
      <c r="AD83" s="5"/>
    </row>
    <row r="84" spans="4:30" x14ac:dyDescent="0.25">
      <c r="D84" s="28"/>
      <c r="E84" s="67" t="s">
        <v>49</v>
      </c>
      <c r="F84" s="65">
        <f t="shared" si="0"/>
        <v>1.6189687041876473</v>
      </c>
      <c r="G84" s="65">
        <f t="shared" si="1"/>
        <v>0.19299521979441137</v>
      </c>
      <c r="H84" s="73">
        <f t="shared" si="2"/>
        <v>0.21183147593040208</v>
      </c>
      <c r="I84" s="65">
        <f t="shared" si="3"/>
        <v>0.95902767886815743</v>
      </c>
      <c r="J84" s="65">
        <f t="shared" si="4"/>
        <v>9.1248286400869461E-2</v>
      </c>
      <c r="K84" s="65">
        <f t="shared" si="5"/>
        <v>9.8233770942306786E-2</v>
      </c>
      <c r="L84" s="28"/>
      <c r="M84" s="28"/>
      <c r="N84" s="67"/>
      <c r="O84" s="28"/>
      <c r="P84" s="28"/>
      <c r="Q84" s="28"/>
      <c r="R84" s="67" t="s">
        <v>49</v>
      </c>
      <c r="S84" s="72">
        <f t="shared" si="6"/>
        <v>0.24520717885583054</v>
      </c>
      <c r="T84" s="72">
        <f t="shared" si="7"/>
        <v>0.28687699585486248</v>
      </c>
      <c r="U84" s="28"/>
      <c r="V84" s="67" t="s">
        <v>49</v>
      </c>
      <c r="W84" s="72">
        <f t="shared" si="8"/>
        <v>0.26715945391162399</v>
      </c>
      <c r="X84" s="72">
        <f t="shared" si="9"/>
        <v>0.32044795919141955</v>
      </c>
      <c r="Y84" s="28"/>
      <c r="Z84" s="28">
        <v>1</v>
      </c>
      <c r="AA84" s="28"/>
      <c r="AB84" s="66"/>
      <c r="AC84" s="5"/>
      <c r="AD84" s="5"/>
    </row>
    <row r="85" spans="4:30" x14ac:dyDescent="0.25">
      <c r="D85" s="28"/>
      <c r="E85" s="67" t="s">
        <v>50</v>
      </c>
      <c r="F85" s="65">
        <f t="shared" si="0"/>
        <v>1.4322087842138764</v>
      </c>
      <c r="G85" s="65">
        <f t="shared" si="1"/>
        <v>0.18103854917495199</v>
      </c>
      <c r="H85" s="73">
        <f t="shared" si="2"/>
        <v>0.19987359663609605</v>
      </c>
      <c r="I85" s="65">
        <f t="shared" si="3"/>
        <v>0.92003500390246207</v>
      </c>
      <c r="J85" s="65">
        <f t="shared" si="4"/>
        <v>8.9167333222179179E-2</v>
      </c>
      <c r="K85" s="65">
        <f t="shared" si="5"/>
        <v>9.6129378152774336E-2</v>
      </c>
      <c r="L85" s="28"/>
      <c r="M85" s="28"/>
      <c r="N85" s="67"/>
      <c r="O85" s="28"/>
      <c r="P85" s="28"/>
      <c r="Q85" s="28"/>
      <c r="R85" s="67" t="s">
        <v>50</v>
      </c>
      <c r="S85" s="72">
        <f t="shared" si="6"/>
        <v>0.23567650064524237</v>
      </c>
      <c r="T85" s="72">
        <f t="shared" si="7"/>
        <v>0.27772257822770796</v>
      </c>
      <c r="U85" s="28"/>
      <c r="V85" s="67" t="s">
        <v>50</v>
      </c>
      <c r="W85" s="72">
        <f t="shared" si="8"/>
        <v>0.26168397974900914</v>
      </c>
      <c r="X85" s="72">
        <f t="shared" si="9"/>
        <v>0.31489245773362762</v>
      </c>
      <c r="Y85" s="28"/>
      <c r="Z85" s="28">
        <v>1</v>
      </c>
      <c r="AA85" s="28"/>
      <c r="AB85" s="66"/>
      <c r="AC85" s="5"/>
      <c r="AD85" s="5"/>
    </row>
    <row r="86" spans="4:30" x14ac:dyDescent="0.25">
      <c r="D86" s="28"/>
      <c r="E86" s="67" t="s">
        <v>51</v>
      </c>
      <c r="F86" s="65">
        <f t="shared" si="0"/>
        <v>1.3200051262335</v>
      </c>
      <c r="G86" s="65">
        <f t="shared" si="1"/>
        <v>0.17411241832797408</v>
      </c>
      <c r="H86" s="73">
        <f t="shared" si="2"/>
        <v>0.19309146472843675</v>
      </c>
      <c r="I86" s="65">
        <f t="shared" si="3"/>
        <v>0.93360504241505138</v>
      </c>
      <c r="J86" s="65">
        <f t="shared" si="4"/>
        <v>8.9921177717511624E-2</v>
      </c>
      <c r="K86" s="65">
        <f t="shared" si="5"/>
        <v>9.6895517252334362E-2</v>
      </c>
      <c r="L86" s="28"/>
      <c r="M86" s="28"/>
      <c r="N86" s="67"/>
      <c r="O86" s="28"/>
      <c r="P86" s="28"/>
      <c r="Q86" s="28"/>
      <c r="R86" s="67" t="s">
        <v>51</v>
      </c>
      <c r="S86" s="72">
        <f t="shared" si="6"/>
        <v>0.21927173228508989</v>
      </c>
      <c r="T86" s="72">
        <f t="shared" si="7"/>
        <v>0.25951932631096386</v>
      </c>
      <c r="U86" s="28"/>
      <c r="V86" s="67" t="s">
        <v>51</v>
      </c>
      <c r="W86" s="72">
        <f t="shared" si="8"/>
        <v>0.25406270608941828</v>
      </c>
      <c r="X86" s="72">
        <f t="shared" si="9"/>
        <v>0.30600895012035201</v>
      </c>
      <c r="Y86" s="28"/>
      <c r="Z86" s="28">
        <v>1</v>
      </c>
      <c r="AA86" s="28"/>
      <c r="AB86" s="66"/>
      <c r="AC86" s="5"/>
      <c r="AD86" s="5"/>
    </row>
    <row r="87" spans="4:30" x14ac:dyDescent="0.25">
      <c r="D87" s="28" t="s">
        <v>73</v>
      </c>
      <c r="E87" s="67" t="s">
        <v>35</v>
      </c>
      <c r="F87" s="65">
        <f>G38</f>
        <v>2.0011029701410226</v>
      </c>
      <c r="G87" s="65">
        <f>G38-H38</f>
        <v>0.23854896426018457</v>
      </c>
      <c r="H87" s="73">
        <f>I38-G38</f>
        <v>0.26183124760671816</v>
      </c>
      <c r="I87" s="65">
        <f>M38</f>
        <v>0.93001627528481745</v>
      </c>
      <c r="J87" s="65">
        <f>M38-N38</f>
        <v>9.3600145223005748E-2</v>
      </c>
      <c r="K87" s="65">
        <f>O38-M38</f>
        <v>0.10120962623962437</v>
      </c>
      <c r="L87" s="28"/>
      <c r="M87" s="28"/>
      <c r="N87" s="67"/>
      <c r="O87" s="28"/>
      <c r="P87" s="28"/>
      <c r="Q87" s="28"/>
      <c r="R87" s="28"/>
      <c r="S87" s="28"/>
      <c r="T87" s="28"/>
      <c r="U87" s="28"/>
      <c r="V87" s="28"/>
      <c r="W87" s="28"/>
      <c r="X87" s="67"/>
      <c r="Y87" s="28"/>
      <c r="Z87" s="28"/>
      <c r="AA87" s="28"/>
    </row>
    <row r="88" spans="4:30" x14ac:dyDescent="0.25">
      <c r="D88" s="28"/>
      <c r="E88" s="67" t="s">
        <v>36</v>
      </c>
      <c r="F88" s="65">
        <f t="shared" ref="F88:F103" si="10">G39</f>
        <v>1.6726872938589603</v>
      </c>
      <c r="G88" s="65">
        <f t="shared" ref="G88:G103" si="11">G39-H39</f>
        <v>0.21710482498086225</v>
      </c>
      <c r="H88" s="73">
        <f t="shared" ref="H88:H103" si="12">I39-G39</f>
        <v>0.24035567300844884</v>
      </c>
      <c r="I88" s="65">
        <f t="shared" ref="I88:I103" si="13">M39</f>
        <v>0.89161618545616661</v>
      </c>
      <c r="J88" s="65">
        <f t="shared" ref="J88:J103" si="14">M39-N39</f>
        <v>9.2265694551921795E-2</v>
      </c>
      <c r="K88" s="65">
        <f t="shared" ref="K88:K103" si="15">O39-M39</f>
        <v>9.9993979989224879E-2</v>
      </c>
      <c r="L88" s="28"/>
      <c r="M88" s="28"/>
      <c r="N88" s="67"/>
      <c r="O88" s="28"/>
      <c r="P88" s="28"/>
      <c r="Q88" s="28"/>
      <c r="R88" s="28"/>
      <c r="S88" s="28"/>
      <c r="T88" s="28"/>
      <c r="U88" s="28"/>
      <c r="V88" s="28"/>
      <c r="W88" s="28"/>
      <c r="X88" s="67"/>
      <c r="Y88" s="28"/>
      <c r="Z88" s="28"/>
      <c r="AA88" s="28"/>
    </row>
    <row r="89" spans="4:30" x14ac:dyDescent="0.25">
      <c r="D89" s="28"/>
      <c r="E89" s="67" t="s">
        <v>37</v>
      </c>
      <c r="F89" s="65">
        <f t="shared" si="10"/>
        <v>1.5460295151089249</v>
      </c>
      <c r="G89" s="65">
        <f t="shared" si="11"/>
        <v>0.20785602480486687</v>
      </c>
      <c r="H89" s="73">
        <f t="shared" si="12"/>
        <v>0.23099341623579828</v>
      </c>
      <c r="I89" s="65">
        <f t="shared" si="13"/>
        <v>0.90257994089299509</v>
      </c>
      <c r="J89" s="65">
        <f t="shared" si="14"/>
        <v>9.3534114468431517E-2</v>
      </c>
      <c r="K89" s="65">
        <f t="shared" si="15"/>
        <v>0.10138071348062505</v>
      </c>
      <c r="L89" s="28"/>
      <c r="M89" s="28"/>
      <c r="N89" s="67"/>
      <c r="O89" s="28"/>
      <c r="P89" s="28"/>
      <c r="Q89" s="28"/>
      <c r="R89" s="28"/>
      <c r="S89" s="28"/>
      <c r="T89" s="28"/>
      <c r="U89" s="28"/>
      <c r="V89" s="28"/>
      <c r="W89" s="28"/>
      <c r="X89" s="67"/>
      <c r="Y89" s="28"/>
      <c r="Z89" s="28"/>
      <c r="AA89" s="28"/>
    </row>
    <row r="90" spans="4:30" x14ac:dyDescent="0.25">
      <c r="D90" s="28"/>
      <c r="E90" s="67" t="s">
        <v>38</v>
      </c>
      <c r="F90" s="65">
        <f t="shared" si="10"/>
        <v>1.6216635630043452</v>
      </c>
      <c r="G90" s="65">
        <f t="shared" si="11"/>
        <v>0.21241589582739628</v>
      </c>
      <c r="H90" s="73">
        <f t="shared" si="12"/>
        <v>0.23539377294795494</v>
      </c>
      <c r="I90" s="65">
        <f t="shared" si="13"/>
        <v>0.9152698421294917</v>
      </c>
      <c r="J90" s="65">
        <f t="shared" si="14"/>
        <v>9.4985513396023458E-2</v>
      </c>
      <c r="K90" s="65">
        <f t="shared" si="15"/>
        <v>0.10296618305867689</v>
      </c>
      <c r="L90" s="28"/>
      <c r="M90" s="28"/>
      <c r="N90" s="67"/>
      <c r="O90" s="28"/>
      <c r="P90" s="28"/>
      <c r="Q90" s="28"/>
      <c r="R90" s="28"/>
      <c r="S90" s="28"/>
      <c r="T90" s="28"/>
      <c r="U90" s="28"/>
      <c r="V90" s="28"/>
      <c r="W90" s="28"/>
      <c r="X90" s="67"/>
      <c r="Y90" s="28"/>
      <c r="Z90" s="28"/>
      <c r="AA90" s="28"/>
    </row>
    <row r="91" spans="4:30" x14ac:dyDescent="0.25">
      <c r="D91" s="28"/>
      <c r="E91" s="67" t="s">
        <v>39</v>
      </c>
      <c r="F91" s="65">
        <f t="shared" si="10"/>
        <v>1.6041955884621317</v>
      </c>
      <c r="G91" s="65">
        <f t="shared" si="11"/>
        <v>0.21061442001051445</v>
      </c>
      <c r="H91" s="73">
        <f t="shared" si="12"/>
        <v>0.23345529651993968</v>
      </c>
      <c r="I91" s="65">
        <f t="shared" si="13"/>
        <v>0.96610447028000657</v>
      </c>
      <c r="J91" s="65">
        <f t="shared" si="14"/>
        <v>9.8030695492937858E-2</v>
      </c>
      <c r="K91" s="65">
        <f t="shared" si="15"/>
        <v>0.10607060290617842</v>
      </c>
      <c r="L91" s="28"/>
      <c r="M91" s="28"/>
      <c r="N91" s="67"/>
      <c r="O91" s="28"/>
      <c r="P91" s="28"/>
      <c r="Q91" s="28"/>
      <c r="R91" s="28"/>
      <c r="S91" s="28"/>
      <c r="T91" s="28"/>
      <c r="U91" s="28"/>
      <c r="V91" s="28"/>
      <c r="W91" s="28"/>
      <c r="X91" s="67"/>
      <c r="Y91" s="28"/>
      <c r="Z91" s="28"/>
      <c r="AA91" s="28"/>
    </row>
    <row r="92" spans="4:30" x14ac:dyDescent="0.25">
      <c r="D92" s="28"/>
      <c r="E92" s="67" t="s">
        <v>40</v>
      </c>
      <c r="F92" s="65">
        <f t="shared" si="10"/>
        <v>1.5119956800123429</v>
      </c>
      <c r="G92" s="65">
        <f t="shared" si="11"/>
        <v>0.20427694603857427</v>
      </c>
      <c r="H92" s="73">
        <f t="shared" si="12"/>
        <v>0.22713856959846934</v>
      </c>
      <c r="I92" s="65">
        <f t="shared" si="13"/>
        <v>0.92595121684739556</v>
      </c>
      <c r="J92" s="65">
        <f t="shared" si="14"/>
        <v>9.5956073456606505E-2</v>
      </c>
      <c r="K92" s="65">
        <f t="shared" si="15"/>
        <v>0.10400585118185246</v>
      </c>
      <c r="L92" s="28"/>
      <c r="M92" s="28"/>
      <c r="N92" s="67"/>
      <c r="O92" s="28"/>
      <c r="P92" s="28"/>
      <c r="Q92" s="28"/>
      <c r="R92" s="28"/>
      <c r="S92" s="28"/>
      <c r="T92" s="28"/>
      <c r="U92" s="28"/>
      <c r="V92" s="28"/>
      <c r="W92" s="28"/>
      <c r="X92" s="67"/>
      <c r="Y92" s="28"/>
      <c r="Z92" s="28"/>
      <c r="AA92" s="28"/>
    </row>
    <row r="93" spans="4:30" x14ac:dyDescent="0.25">
      <c r="D93" s="28"/>
      <c r="E93" s="67" t="s">
        <v>41</v>
      </c>
      <c r="F93" s="65">
        <f t="shared" si="10"/>
        <v>1.5017804613717294</v>
      </c>
      <c r="G93" s="65">
        <f t="shared" si="11"/>
        <v>0.20390156956010697</v>
      </c>
      <c r="H93" s="73">
        <f t="shared" si="12"/>
        <v>0.22684555549703211</v>
      </c>
      <c r="I93" s="65">
        <f t="shared" si="13"/>
        <v>0.98961581216278505</v>
      </c>
      <c r="J93" s="65">
        <f t="shared" si="14"/>
        <v>9.8932020753708105E-2</v>
      </c>
      <c r="K93" s="65">
        <f t="shared" si="15"/>
        <v>0.10691728409387091</v>
      </c>
      <c r="L93" s="28"/>
      <c r="M93" s="28"/>
      <c r="N93" s="67"/>
      <c r="O93" s="28"/>
      <c r="P93" s="28"/>
      <c r="Q93" s="28"/>
      <c r="R93" s="28"/>
      <c r="S93" s="28"/>
      <c r="T93" s="28"/>
      <c r="U93" s="28"/>
      <c r="V93" s="28"/>
      <c r="W93" s="28"/>
      <c r="X93" s="67"/>
      <c r="Y93" s="28"/>
      <c r="Z93" s="28"/>
      <c r="AA93" s="28"/>
    </row>
    <row r="94" spans="4:30" x14ac:dyDescent="0.25">
      <c r="D94" s="28"/>
      <c r="E94" s="67" t="s">
        <v>42</v>
      </c>
      <c r="F94" s="65">
        <f t="shared" si="10"/>
        <v>1.5159760553525616</v>
      </c>
      <c r="G94" s="65">
        <f t="shared" si="11"/>
        <v>0.20531993096054868</v>
      </c>
      <c r="H94" s="73">
        <f t="shared" si="12"/>
        <v>0.22836064861431904</v>
      </c>
      <c r="I94" s="65">
        <f t="shared" si="13"/>
        <v>0.89047913696160985</v>
      </c>
      <c r="J94" s="65">
        <f t="shared" si="14"/>
        <v>9.3357795612216909E-2</v>
      </c>
      <c r="K94" s="65">
        <f t="shared" si="15"/>
        <v>0.10128799081236273</v>
      </c>
      <c r="L94" s="28"/>
      <c r="M94" s="28"/>
      <c r="N94" s="67"/>
      <c r="O94" s="28"/>
      <c r="P94" s="28"/>
      <c r="Q94" s="28"/>
      <c r="R94" s="28"/>
      <c r="S94" s="28"/>
      <c r="T94" s="28"/>
      <c r="U94" s="28"/>
      <c r="V94" s="28"/>
      <c r="W94" s="28"/>
      <c r="X94" s="67"/>
      <c r="Y94" s="28"/>
      <c r="Z94" s="28"/>
      <c r="AA94" s="28"/>
    </row>
    <row r="95" spans="4:30" x14ac:dyDescent="0.25">
      <c r="D95" s="28"/>
      <c r="E95" s="67" t="s">
        <v>43</v>
      </c>
      <c r="F95" s="65">
        <f t="shared" si="10"/>
        <v>1.6122750993067996</v>
      </c>
      <c r="G95" s="65">
        <f t="shared" si="11"/>
        <v>0.21216767046514051</v>
      </c>
      <c r="H95" s="73">
        <f t="shared" si="12"/>
        <v>0.23523573212319748</v>
      </c>
      <c r="I95" s="65">
        <f t="shared" si="13"/>
        <v>0.85241696283034496</v>
      </c>
      <c r="J95" s="65">
        <f t="shared" si="14"/>
        <v>9.0985530058111719E-2</v>
      </c>
      <c r="K95" s="65">
        <f t="shared" si="15"/>
        <v>9.8864961597440293E-2</v>
      </c>
      <c r="L95" s="28"/>
      <c r="M95" s="28"/>
      <c r="N95" s="67"/>
      <c r="O95" s="28"/>
      <c r="P95" s="28"/>
      <c r="Q95" s="28"/>
      <c r="R95" s="28"/>
      <c r="S95" s="28"/>
      <c r="T95" s="28"/>
      <c r="U95" s="28"/>
      <c r="V95" s="28"/>
      <c r="W95" s="28"/>
      <c r="X95" s="67"/>
      <c r="Y95" s="28"/>
      <c r="Z95" s="28"/>
      <c r="AA95" s="28"/>
    </row>
    <row r="96" spans="4:30" x14ac:dyDescent="0.25">
      <c r="D96" s="28"/>
      <c r="E96" s="67" t="s">
        <v>44</v>
      </c>
      <c r="F96" s="65">
        <f t="shared" si="10"/>
        <v>1.6557566422795533</v>
      </c>
      <c r="G96" s="65">
        <f t="shared" si="11"/>
        <v>0.21394040008204351</v>
      </c>
      <c r="H96" s="73">
        <f t="shared" si="12"/>
        <v>0.23673944973596628</v>
      </c>
      <c r="I96" s="65">
        <f t="shared" si="13"/>
        <v>0.79147964197498077</v>
      </c>
      <c r="J96" s="65">
        <f t="shared" si="14"/>
        <v>8.7321306999489146E-2</v>
      </c>
      <c r="K96" s="65">
        <f t="shared" si="15"/>
        <v>9.5157983259888557E-2</v>
      </c>
      <c r="L96" s="28"/>
      <c r="M96" s="28"/>
      <c r="N96" s="67"/>
      <c r="O96" s="28"/>
      <c r="P96" s="28"/>
      <c r="Q96" s="28"/>
      <c r="R96" s="28"/>
      <c r="S96" s="28"/>
      <c r="T96" s="28"/>
      <c r="U96" s="28"/>
      <c r="V96" s="28"/>
      <c r="W96" s="28"/>
      <c r="X96" s="67"/>
      <c r="Y96" s="28"/>
      <c r="Z96" s="28"/>
      <c r="AA96" s="28"/>
    </row>
    <row r="97" spans="1:38" x14ac:dyDescent="0.25">
      <c r="D97" s="28"/>
      <c r="E97" s="67" t="s">
        <v>45</v>
      </c>
      <c r="F97" s="65">
        <f t="shared" si="10"/>
        <v>1.6061242870009007</v>
      </c>
      <c r="G97" s="65">
        <f t="shared" si="11"/>
        <v>0.20799476906920833</v>
      </c>
      <c r="H97" s="73">
        <f t="shared" si="12"/>
        <v>0.23021489260635586</v>
      </c>
      <c r="I97" s="65">
        <f t="shared" si="13"/>
        <v>0.81091043125691109</v>
      </c>
      <c r="J97" s="65">
        <f t="shared" si="14"/>
        <v>8.8043032735747651E-2</v>
      </c>
      <c r="K97" s="65">
        <f t="shared" si="15"/>
        <v>9.5809011674920508E-2</v>
      </c>
      <c r="L97" s="28"/>
      <c r="M97" s="28"/>
      <c r="N97" s="67"/>
      <c r="O97" s="28"/>
      <c r="P97" s="28"/>
      <c r="Q97" s="28"/>
      <c r="R97" s="28"/>
      <c r="S97" s="28"/>
      <c r="T97" s="28"/>
      <c r="U97" s="28"/>
      <c r="V97" s="28"/>
      <c r="W97" s="28"/>
      <c r="X97" s="67"/>
      <c r="Y97" s="28"/>
      <c r="Z97" s="28"/>
      <c r="AA97" s="28"/>
    </row>
    <row r="98" spans="1:38" x14ac:dyDescent="0.25">
      <c r="D98" s="28"/>
      <c r="E98" s="67" t="s">
        <v>46</v>
      </c>
      <c r="F98" s="65">
        <f t="shared" si="10"/>
        <v>1.5279889926859294</v>
      </c>
      <c r="G98" s="65">
        <f t="shared" si="11"/>
        <v>0.19922850784688295</v>
      </c>
      <c r="H98" s="73">
        <f t="shared" si="12"/>
        <v>0.2206715789528142</v>
      </c>
      <c r="I98" s="65">
        <f t="shared" si="13"/>
        <v>0.85536749603515072</v>
      </c>
      <c r="J98" s="65">
        <f t="shared" si="14"/>
        <v>8.9941258448237638E-2</v>
      </c>
      <c r="K98" s="65">
        <f t="shared" si="15"/>
        <v>9.7605490546290752E-2</v>
      </c>
      <c r="L98" s="28"/>
      <c r="M98" s="28"/>
      <c r="N98" s="67"/>
      <c r="O98" s="28"/>
      <c r="P98" s="28"/>
      <c r="Q98" s="28"/>
      <c r="R98" s="28"/>
      <c r="S98" s="28"/>
      <c r="T98" s="28"/>
      <c r="U98" s="28"/>
      <c r="V98" s="28"/>
      <c r="W98" s="70"/>
      <c r="X98" s="67"/>
      <c r="Y98" s="70"/>
      <c r="Z98" s="70"/>
      <c r="AA98" s="28"/>
    </row>
    <row r="99" spans="1:38" s="68" customFormat="1" x14ac:dyDescent="0.25">
      <c r="A99" s="5"/>
      <c r="B99" s="5"/>
      <c r="C99" s="5"/>
      <c r="D99" s="70"/>
      <c r="E99" s="67" t="s">
        <v>47</v>
      </c>
      <c r="F99" s="65">
        <f t="shared" si="10"/>
        <v>1.3738959764474974</v>
      </c>
      <c r="G99" s="65">
        <f t="shared" si="11"/>
        <v>0.18561909796004739</v>
      </c>
      <c r="H99" s="73">
        <f t="shared" si="12"/>
        <v>0.20639263127050067</v>
      </c>
      <c r="I99" s="65">
        <f t="shared" si="13"/>
        <v>0.84184130395844525</v>
      </c>
      <c r="J99" s="65">
        <f t="shared" si="14"/>
        <v>8.8518989373213675E-2</v>
      </c>
      <c r="K99" s="65">
        <f t="shared" si="15"/>
        <v>9.6062024586934469E-2</v>
      </c>
      <c r="L99" s="70"/>
      <c r="M99" s="70"/>
      <c r="N99" s="67"/>
      <c r="O99" s="28"/>
      <c r="P99" s="28"/>
      <c r="Q99" s="70"/>
      <c r="R99" s="70"/>
      <c r="S99" s="70"/>
      <c r="T99" s="70"/>
      <c r="U99" s="70"/>
      <c r="V99" s="70"/>
      <c r="W99" s="70"/>
      <c r="X99" s="67"/>
      <c r="Y99" s="70"/>
      <c r="Z99" s="70"/>
      <c r="AA99" s="70"/>
      <c r="AB99" s="69"/>
      <c r="AC99" s="69"/>
      <c r="AD99" s="69"/>
      <c r="AE99" s="69"/>
      <c r="AF99" s="69"/>
      <c r="AG99" s="69"/>
      <c r="AH99" s="69"/>
      <c r="AI99" s="69"/>
      <c r="AJ99" s="69"/>
      <c r="AK99" s="69"/>
      <c r="AL99" s="70"/>
    </row>
    <row r="100" spans="1:38" s="68" customFormat="1" x14ac:dyDescent="0.25">
      <c r="A100" s="5"/>
      <c r="B100" s="5"/>
      <c r="C100" s="5"/>
      <c r="D100" s="70"/>
      <c r="E100" s="67" t="s">
        <v>48</v>
      </c>
      <c r="F100" s="65">
        <f t="shared" si="10"/>
        <v>1.3147082990961381</v>
      </c>
      <c r="G100" s="65">
        <f t="shared" si="11"/>
        <v>0.17939511587210522</v>
      </c>
      <c r="H100" s="73">
        <f t="shared" si="12"/>
        <v>0.19969271502992747</v>
      </c>
      <c r="I100" s="65">
        <f t="shared" si="13"/>
        <v>0.80439771036639174</v>
      </c>
      <c r="J100" s="65">
        <f t="shared" si="14"/>
        <v>8.5860037102269859E-2</v>
      </c>
      <c r="K100" s="65">
        <f t="shared" si="15"/>
        <v>9.3295596183801344E-2</v>
      </c>
      <c r="L100" s="70"/>
      <c r="M100" s="70"/>
      <c r="N100" s="67"/>
      <c r="O100" s="28"/>
      <c r="P100" s="28"/>
      <c r="Q100" s="70"/>
      <c r="R100" s="70"/>
      <c r="S100" s="70"/>
      <c r="T100" s="70"/>
      <c r="U100" s="70"/>
      <c r="V100" s="70"/>
      <c r="W100" s="70"/>
      <c r="X100" s="67"/>
      <c r="Y100" s="70"/>
      <c r="Z100" s="70"/>
      <c r="AA100" s="70"/>
      <c r="AB100" s="69"/>
      <c r="AC100" s="69"/>
      <c r="AD100" s="69"/>
      <c r="AE100" s="69"/>
      <c r="AF100" s="69"/>
      <c r="AG100" s="69"/>
      <c r="AH100" s="69"/>
      <c r="AI100" s="69"/>
      <c r="AJ100" s="69"/>
      <c r="AK100" s="69"/>
      <c r="AL100" s="70"/>
    </row>
    <row r="101" spans="1:38" s="68" customFormat="1" x14ac:dyDescent="0.25">
      <c r="A101" s="5"/>
      <c r="B101" s="5"/>
      <c r="C101" s="5"/>
      <c r="D101" s="70"/>
      <c r="E101" s="67" t="s">
        <v>49</v>
      </c>
      <c r="F101" s="65">
        <f t="shared" si="10"/>
        <v>1.2510143359480659</v>
      </c>
      <c r="G101" s="65">
        <f t="shared" si="11"/>
        <v>0.17378265515992575</v>
      </c>
      <c r="H101" s="73">
        <f t="shared" si="12"/>
        <v>0.19383646066116</v>
      </c>
      <c r="I101" s="65">
        <f t="shared" si="13"/>
        <v>0.77869568472808048</v>
      </c>
      <c r="J101" s="65">
        <f t="shared" si="14"/>
        <v>8.4017278182780819E-2</v>
      </c>
      <c r="K101" s="65">
        <f t="shared" si="15"/>
        <v>9.1378251670719668E-2</v>
      </c>
      <c r="L101" s="70"/>
      <c r="M101" s="70"/>
      <c r="N101" s="67"/>
      <c r="O101" s="28"/>
      <c r="P101" s="28"/>
      <c r="Q101" s="70"/>
      <c r="R101" s="70"/>
      <c r="S101" s="70"/>
      <c r="T101" s="70"/>
      <c r="U101" s="70"/>
      <c r="V101" s="70"/>
      <c r="W101" s="70"/>
      <c r="X101" s="67"/>
      <c r="Y101" s="70"/>
      <c r="Z101" s="70"/>
      <c r="AA101" s="70"/>
      <c r="AB101" s="69"/>
      <c r="AC101" s="69"/>
      <c r="AD101" s="69"/>
      <c r="AE101" s="69"/>
      <c r="AF101" s="69"/>
      <c r="AG101" s="69"/>
      <c r="AH101" s="69"/>
      <c r="AI101" s="69"/>
      <c r="AJ101" s="69"/>
      <c r="AK101" s="69"/>
      <c r="AL101" s="70"/>
    </row>
    <row r="102" spans="1:38" s="68" customFormat="1" x14ac:dyDescent="0.25">
      <c r="D102" s="70"/>
      <c r="E102" s="67" t="s">
        <v>50</v>
      </c>
      <c r="F102" s="65">
        <f t="shared" si="10"/>
        <v>1.1898323418063819</v>
      </c>
      <c r="G102" s="65">
        <f t="shared" si="11"/>
        <v>0.16929521368892542</v>
      </c>
      <c r="H102" s="73">
        <f t="shared" si="12"/>
        <v>0.18935560765165405</v>
      </c>
      <c r="I102" s="65">
        <f t="shared" si="13"/>
        <v>0.76829359258062113</v>
      </c>
      <c r="J102" s="65">
        <f t="shared" si="14"/>
        <v>8.3284801260212316E-2</v>
      </c>
      <c r="K102" s="65">
        <f t="shared" si="15"/>
        <v>9.0618611808607863E-2</v>
      </c>
      <c r="L102" s="70"/>
      <c r="M102" s="70"/>
      <c r="N102" s="67"/>
      <c r="O102" s="28"/>
      <c r="P102" s="28"/>
      <c r="Q102" s="70"/>
      <c r="R102" s="70"/>
      <c r="S102" s="70"/>
      <c r="T102" s="70"/>
      <c r="U102" s="70"/>
      <c r="V102" s="70"/>
      <c r="W102" s="70"/>
      <c r="X102" s="70"/>
      <c r="Y102" s="70"/>
      <c r="Z102" s="70"/>
      <c r="AA102" s="70"/>
      <c r="AB102" s="69"/>
      <c r="AC102" s="69"/>
      <c r="AD102" s="69"/>
      <c r="AE102" s="69"/>
      <c r="AF102" s="69"/>
      <c r="AG102" s="69"/>
      <c r="AH102" s="69"/>
      <c r="AI102" s="69"/>
      <c r="AJ102" s="69"/>
      <c r="AK102" s="69"/>
      <c r="AL102" s="70"/>
    </row>
    <row r="103" spans="1:38" s="68" customFormat="1" x14ac:dyDescent="0.25">
      <c r="C103" s="79"/>
      <c r="D103" s="28"/>
      <c r="E103" s="28" t="s">
        <v>51</v>
      </c>
      <c r="F103" s="65">
        <f t="shared" si="10"/>
        <v>1.1691136487221316</v>
      </c>
      <c r="G103" s="65">
        <f t="shared" si="11"/>
        <v>0.16819490094918477</v>
      </c>
      <c r="H103" s="73">
        <f t="shared" si="12"/>
        <v>0.18837004452630235</v>
      </c>
      <c r="I103" s="65">
        <f t="shared" si="13"/>
        <v>0.78115251191694335</v>
      </c>
      <c r="J103" s="65">
        <f t="shared" si="14"/>
        <v>8.4151473347244599E-2</v>
      </c>
      <c r="K103" s="65">
        <f t="shared" si="15"/>
        <v>9.1511861879496781E-2</v>
      </c>
      <c r="L103" s="28"/>
      <c r="M103" s="28"/>
      <c r="N103" s="28"/>
      <c r="O103" s="28"/>
      <c r="P103" s="28"/>
      <c r="Q103" s="28"/>
      <c r="R103" s="70"/>
      <c r="S103" s="70"/>
      <c r="T103" s="70"/>
      <c r="U103" s="70"/>
      <c r="V103" s="70"/>
      <c r="W103" s="70"/>
      <c r="X103" s="70"/>
      <c r="Y103" s="70"/>
      <c r="Z103" s="70"/>
      <c r="AA103" s="70"/>
      <c r="AB103" s="69"/>
      <c r="AC103" s="69"/>
      <c r="AD103" s="69"/>
      <c r="AE103" s="69"/>
      <c r="AF103" s="69"/>
      <c r="AG103" s="69"/>
      <c r="AH103" s="69"/>
      <c r="AI103" s="69"/>
      <c r="AJ103" s="69"/>
      <c r="AK103" s="69"/>
      <c r="AL103" s="70"/>
    </row>
    <row r="104" spans="1:38" s="68" customFormat="1" x14ac:dyDescent="0.25">
      <c r="C104" s="79"/>
      <c r="D104" s="28"/>
      <c r="E104" s="28"/>
      <c r="F104" s="28"/>
      <c r="G104" s="28"/>
      <c r="H104" s="28"/>
      <c r="I104" s="28"/>
      <c r="J104" s="28"/>
      <c r="K104" s="28"/>
      <c r="L104" s="28"/>
      <c r="M104" s="28"/>
      <c r="N104" s="28"/>
      <c r="O104" s="28"/>
      <c r="P104" s="28"/>
      <c r="Q104" s="28"/>
      <c r="R104" s="70"/>
      <c r="S104" s="70"/>
      <c r="T104" s="70"/>
      <c r="U104" s="70"/>
      <c r="V104" s="70"/>
      <c r="W104" s="70"/>
      <c r="X104" s="70"/>
      <c r="Y104" s="70"/>
      <c r="Z104" s="70"/>
      <c r="AA104" s="70"/>
      <c r="AB104" s="69"/>
      <c r="AC104" s="69"/>
      <c r="AD104" s="69"/>
      <c r="AE104" s="69"/>
      <c r="AF104" s="69"/>
      <c r="AG104" s="69"/>
      <c r="AH104" s="69"/>
      <c r="AI104" s="69"/>
      <c r="AJ104" s="69"/>
      <c r="AK104" s="69"/>
      <c r="AL104" s="70"/>
    </row>
    <row r="105" spans="1:38" s="68" customFormat="1" x14ac:dyDescent="0.25">
      <c r="C105" s="79"/>
      <c r="D105" s="28"/>
      <c r="E105" s="28"/>
      <c r="F105" s="28"/>
      <c r="G105" s="28"/>
      <c r="H105" s="28"/>
      <c r="I105" s="28"/>
      <c r="J105" s="28"/>
      <c r="K105" s="28"/>
      <c r="L105" s="28"/>
      <c r="M105" s="28"/>
      <c r="N105" s="28"/>
      <c r="O105" s="28"/>
      <c r="P105" s="28"/>
      <c r="Q105" s="28"/>
      <c r="R105" s="70"/>
      <c r="S105" s="70"/>
      <c r="T105" s="70"/>
      <c r="U105" s="70"/>
      <c r="V105" s="70"/>
      <c r="W105" s="70"/>
      <c r="X105" s="70"/>
      <c r="Y105" s="70"/>
      <c r="Z105" s="70"/>
      <c r="AA105" s="70"/>
      <c r="AB105" s="69"/>
      <c r="AC105" s="69"/>
      <c r="AD105" s="69"/>
      <c r="AE105" s="69"/>
      <c r="AF105" s="69"/>
      <c r="AG105" s="69"/>
      <c r="AH105" s="69"/>
      <c r="AI105" s="69"/>
      <c r="AJ105" s="69"/>
      <c r="AK105" s="69"/>
      <c r="AL105" s="70"/>
    </row>
    <row r="106" spans="1:38" s="68" customFormat="1" x14ac:dyDescent="0.25">
      <c r="C106" s="79"/>
      <c r="D106" s="28"/>
      <c r="E106" s="28"/>
      <c r="F106" s="28"/>
      <c r="G106" s="28"/>
      <c r="H106" s="28"/>
      <c r="I106" s="28"/>
      <c r="J106" s="28"/>
      <c r="K106" s="28"/>
      <c r="L106" s="28"/>
      <c r="M106" s="28"/>
      <c r="N106" s="28"/>
      <c r="O106" s="28"/>
      <c r="P106" s="28"/>
      <c r="Q106" s="28"/>
      <c r="R106" s="70"/>
      <c r="S106" s="70"/>
      <c r="T106" s="70"/>
      <c r="U106" s="70"/>
      <c r="V106" s="70"/>
      <c r="W106" s="70"/>
      <c r="X106" s="70"/>
      <c r="Y106" s="70"/>
      <c r="Z106" s="70"/>
      <c r="AA106" s="70"/>
      <c r="AB106" s="69"/>
      <c r="AC106" s="69"/>
      <c r="AD106" s="69"/>
      <c r="AE106" s="69"/>
      <c r="AF106" s="69"/>
      <c r="AG106" s="69"/>
      <c r="AH106" s="69"/>
      <c r="AI106" s="69"/>
      <c r="AJ106" s="69"/>
      <c r="AK106" s="69"/>
      <c r="AL106" s="70"/>
    </row>
    <row r="107" spans="1:38" x14ac:dyDescent="0.25">
      <c r="A107" s="68"/>
      <c r="B107" s="68"/>
      <c r="C107" s="79"/>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row>
    <row r="108" spans="1:38" x14ac:dyDescent="0.25">
      <c r="A108" s="68"/>
      <c r="B108" s="68"/>
      <c r="C108" s="79"/>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row>
    <row r="109" spans="1:38" x14ac:dyDescent="0.25">
      <c r="A109" s="68"/>
      <c r="B109" s="68"/>
      <c r="C109" s="68"/>
      <c r="D109" s="70"/>
      <c r="E109" s="70"/>
      <c r="F109" s="70"/>
      <c r="G109" s="70"/>
      <c r="H109" s="70"/>
      <c r="I109" s="70"/>
      <c r="J109" s="70"/>
      <c r="K109" s="70"/>
      <c r="L109" s="28"/>
      <c r="M109" s="28"/>
      <c r="N109" s="28"/>
      <c r="O109" s="28"/>
      <c r="P109" s="28"/>
      <c r="Q109" s="28"/>
      <c r="R109" s="28"/>
      <c r="S109" s="28"/>
      <c r="T109" s="28"/>
      <c r="U109" s="28"/>
      <c r="V109" s="28"/>
      <c r="W109" s="28"/>
      <c r="X109" s="28"/>
      <c r="Y109" s="28"/>
      <c r="Z109" s="28"/>
      <c r="AA109" s="28"/>
    </row>
  </sheetData>
  <sheetProtection selectLockedCells="1" selectUnlockedCells="1"/>
  <mergeCells count="6">
    <mergeCell ref="V36:X36"/>
    <mergeCell ref="D36:F36"/>
    <mergeCell ref="G36:I36"/>
    <mergeCell ref="J36:L36"/>
    <mergeCell ref="M36:O36"/>
    <mergeCell ref="S36:U36"/>
  </mergeCells>
  <conditionalFormatting sqref="D67:F68 D38:E54 P38:P54">
    <cfRule type="expression" dxfId="16" priority="19">
      <formula>IF(#REF!=1, VALUE(FIXED($D$38:$F$82,1)),0)</formula>
    </cfRule>
  </conditionalFormatting>
  <conditionalFormatting sqref="S38:U54">
    <cfRule type="expression" dxfId="15" priority="18">
      <formula>IF(#REF!=1, VALUE(FIXED($D$38:$F$82,1)),0)</formula>
    </cfRule>
  </conditionalFormatting>
  <conditionalFormatting sqref="F38:F54">
    <cfRule type="expression" dxfId="14" priority="17">
      <formula>IF(#REF!=1, VALUE(FIXED($D$38:$F$82,1)),0)</formula>
    </cfRule>
  </conditionalFormatting>
  <conditionalFormatting sqref="G38:G54">
    <cfRule type="expression" dxfId="13" priority="16">
      <formula>IF(#REF!=1, VALUE(FIXED($D$38:$F$82,1)),0)</formula>
    </cfRule>
  </conditionalFormatting>
  <conditionalFormatting sqref="H38:H54">
    <cfRule type="expression" dxfId="12" priority="15">
      <formula>IF(#REF!=1, VALUE(FIXED($D$38:$F$82,1)),0)</formula>
    </cfRule>
  </conditionalFormatting>
  <conditionalFormatting sqref="I38:I54">
    <cfRule type="expression" dxfId="11" priority="14">
      <formula>IF(#REF!=1, VALUE(FIXED($D$38:$F$82,1)),0)</formula>
    </cfRule>
  </conditionalFormatting>
  <conditionalFormatting sqref="H69:H103">
    <cfRule type="expression" dxfId="10" priority="11">
      <formula>IF(#REF!=1, VALUE(FIXED($D$38:$F$82,1)),0)</formula>
    </cfRule>
  </conditionalFormatting>
  <conditionalFormatting sqref="J38:J54">
    <cfRule type="expression" dxfId="9" priority="10">
      <formula>IF(#REF!=1, VALUE(FIXED($D$38:$F$82,1)),0)</formula>
    </cfRule>
  </conditionalFormatting>
  <conditionalFormatting sqref="K38:K54">
    <cfRule type="expression" dxfId="8" priority="9">
      <formula>IF(#REF!=1, VALUE(FIXED($D$38:$F$82,1)),0)</formula>
    </cfRule>
  </conditionalFormatting>
  <conditionalFormatting sqref="L38:L54">
    <cfRule type="expression" dxfId="7" priority="8">
      <formula>IF(#REF!=1, VALUE(FIXED($D$38:$F$82,1)),0)</formula>
    </cfRule>
  </conditionalFormatting>
  <conditionalFormatting sqref="M38:M54">
    <cfRule type="expression" dxfId="6" priority="7">
      <formula>IF(#REF!=1, VALUE(FIXED($D$38:$F$82,1)),0)</formula>
    </cfRule>
  </conditionalFormatting>
  <conditionalFormatting sqref="N38:N54">
    <cfRule type="expression" dxfId="5" priority="6">
      <formula>IF(#REF!=1, VALUE(FIXED($D$38:$F$82,1)),0)</formula>
    </cfRule>
  </conditionalFormatting>
  <conditionalFormatting sqref="O38:O54">
    <cfRule type="expression" dxfId="4" priority="5">
      <formula>IF(#REF!=1, VALUE(FIXED($D$38:$F$82,1)),0)</formula>
    </cfRule>
  </conditionalFormatting>
  <conditionalFormatting sqref="K69">
    <cfRule type="expression" dxfId="3" priority="4">
      <formula>IF(#REF!=1, VALUE(FIXED($D$38:$F$82,1)),0)</formula>
    </cfRule>
  </conditionalFormatting>
  <conditionalFormatting sqref="V38:X54">
    <cfRule type="expression" dxfId="2" priority="3">
      <formula>IF(#REF!=1, VALUE(FIXED($D$38:$F$82,1)),0)</formula>
    </cfRule>
  </conditionalFormatting>
  <conditionalFormatting sqref="S69:T69">
    <cfRule type="expression" dxfId="1" priority="2">
      <formula>IF(#REF!=1, VALUE(FIXED($D$38:$F$82,1)),0)</formula>
    </cfRule>
  </conditionalFormatting>
  <conditionalFormatting sqref="W69:X69">
    <cfRule type="expression" dxfId="0" priority="1">
      <formula>IF(#REF!=1, VALUE(FIXED($D$38:$F$82,1)),0)</formula>
    </cfRule>
  </conditionalFormatting>
  <pageMargins left="0.7" right="0.7" top="0.75" bottom="0.75" header="0.3" footer="0.3"/>
  <pageSetup paperSize="9" scale="56" orientation="landscape" r:id="rId1"/>
  <rowBreaks count="1" manualBreakCount="1">
    <brk id="66" max="16383" man="1"/>
  </rowBreaks>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Notes</vt:lpstr>
      <vt:lpstr>Mortality by ethnicity</vt:lpstr>
      <vt:lpstr>Mortality by eth &amp; sex</vt:lpstr>
      <vt:lpstr>'Mortality by eth &amp; sex'!Print_Area</vt:lpstr>
      <vt:lpstr>'Mortality by ethnicity'!Print_Area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2019-08-05T23:23:37Z</dcterms:modified>
</cp:coreProperties>
</file>