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2.xml" ContentType="application/vnd.openxmlformats-officedocument.themeOverride+xml"/>
  <Override PartName="/xl/drawings/drawing8.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1.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07 Interpersonal Violence\"/>
    </mc:Choice>
  </mc:AlternateContent>
  <xr:revisionPtr revIDLastSave="0" documentId="13_ncr:1_{E7E93943-9089-4420-A22D-CA495E6DE253}" xr6:coauthVersionLast="41" xr6:coauthVersionMax="41" xr10:uidLastSave="{00000000-0000-0000-0000-000000000000}"/>
  <bookViews>
    <workbookView xWindow="-108" yWindow="-108" windowWidth="20376" windowHeight="12240" tabRatio="739" xr2:uid="{00000000-000D-0000-FFFF-FFFF00000000}"/>
  </bookViews>
  <sheets>
    <sheet name="Notes" sheetId="21" r:id="rId1"/>
    <sheet name="Mortality by ethnicity" sheetId="13" r:id="rId2"/>
    <sheet name="Mortality by eth &amp; sex" sheetId="16" r:id="rId3"/>
    <sheet name="Hospitalisation by ethnicity" sheetId="19" r:id="rId4"/>
    <sheet name="Hospitalisation by eth &amp; sex" sheetId="20" r:id="rId5"/>
  </sheets>
  <externalReferences>
    <externalReference r:id="rId6"/>
  </externalReferences>
  <definedNames>
    <definedName name="_Toc258933388" localSheetId="0">Notes!#REF!</definedName>
    <definedName name="abc">[1]DataAnnualUpdate!$L:$R</definedName>
    <definedName name="ethnicdata" localSheetId="4">#REF!</definedName>
    <definedName name="ethnicdata" localSheetId="3">#REF!</definedName>
    <definedName name="ethnicdata" localSheetId="2">#REF!</definedName>
    <definedName name="ethnicdata">#REF!</definedName>
    <definedName name="f" localSheetId="4">#REF!</definedName>
    <definedName name="f" localSheetId="3">#REF!</definedName>
    <definedName name="f" localSheetId="2">#REF!</definedName>
    <definedName name="f">#REF!</definedName>
    <definedName name="joinhistrefresh" localSheetId="4">#REF!</definedName>
    <definedName name="joinhistrefresh" localSheetId="3">#REF!</definedName>
    <definedName name="joinhistrefresh" localSheetId="2">#REF!</definedName>
    <definedName name="joinhistrefresh">#REF!</definedName>
    <definedName name="_xlnm.Print_Area" localSheetId="4">'Hospitalisation by eth &amp; sex'!$A$1:$R$68</definedName>
    <definedName name="_xlnm.Print_Area" localSheetId="3">'Hospitalisation by ethnicity'!$A$1:$O$68</definedName>
    <definedName name="_xlnm.Print_Area" localSheetId="2">'Mortality by eth &amp; sex'!$A$1:$R$66</definedName>
    <definedName name="_xlnm.Print_Area" localSheetId="1">'Mortality by ethnicity'!$A$1:$O$66</definedName>
    <definedName name="RefCauseofDeath" localSheetId="4">#REF!</definedName>
    <definedName name="RefCauseofDeath" localSheetId="3">#REF!</definedName>
    <definedName name="RefCauseofDeath" localSheetId="2">#REF!</definedName>
    <definedName name="RefCauseofDeath">#REF!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W73" i="20" l="1"/>
  <c r="X73" i="20"/>
  <c r="W74" i="20"/>
  <c r="X74" i="20"/>
  <c r="W75" i="20"/>
  <c r="X75" i="20"/>
  <c r="W76" i="20"/>
  <c r="X76" i="20"/>
  <c r="W77" i="20"/>
  <c r="X77" i="20"/>
  <c r="W78" i="20"/>
  <c r="X78" i="20"/>
  <c r="W79" i="20"/>
  <c r="X79" i="20"/>
  <c r="W80" i="20"/>
  <c r="X80" i="20"/>
  <c r="W81" i="20"/>
  <c r="X81" i="20"/>
  <c r="W82" i="20"/>
  <c r="X82" i="20"/>
  <c r="W83" i="20"/>
  <c r="X83" i="20"/>
  <c r="W84" i="20"/>
  <c r="X84" i="20"/>
  <c r="W85" i="20"/>
  <c r="X85" i="20"/>
  <c r="W86" i="20"/>
  <c r="X86" i="20"/>
  <c r="W87" i="20"/>
  <c r="X87" i="20"/>
  <c r="W88" i="20"/>
  <c r="X88" i="20"/>
  <c r="W89" i="20"/>
  <c r="X89" i="20"/>
  <c r="W90" i="20"/>
  <c r="X90" i="20"/>
  <c r="S73" i="20"/>
  <c r="T73" i="20"/>
  <c r="S74" i="20"/>
  <c r="T74" i="20"/>
  <c r="S75" i="20"/>
  <c r="T75" i="20"/>
  <c r="S76" i="20"/>
  <c r="T76" i="20"/>
  <c r="S77" i="20"/>
  <c r="T77" i="20"/>
  <c r="S78" i="20"/>
  <c r="T78" i="20"/>
  <c r="S79" i="20"/>
  <c r="T79" i="20"/>
  <c r="S80" i="20"/>
  <c r="T80" i="20"/>
  <c r="S81" i="20"/>
  <c r="T81" i="20"/>
  <c r="S82" i="20"/>
  <c r="T82" i="20"/>
  <c r="S83" i="20"/>
  <c r="T83" i="20"/>
  <c r="S84" i="20"/>
  <c r="T84" i="20"/>
  <c r="S85" i="20"/>
  <c r="T85" i="20"/>
  <c r="S86" i="20"/>
  <c r="T86" i="20"/>
  <c r="S87" i="20"/>
  <c r="T87" i="20"/>
  <c r="S88" i="20"/>
  <c r="T88" i="20"/>
  <c r="S89" i="20"/>
  <c r="T89" i="20"/>
  <c r="S90" i="20"/>
  <c r="T90" i="20"/>
  <c r="J92" i="20"/>
  <c r="K92" i="20"/>
  <c r="J93" i="20"/>
  <c r="K93" i="20"/>
  <c r="J94" i="20"/>
  <c r="K94" i="20"/>
  <c r="J95" i="20"/>
  <c r="K95" i="20"/>
  <c r="J96" i="20"/>
  <c r="K96" i="20"/>
  <c r="J97" i="20"/>
  <c r="K97" i="20"/>
  <c r="J98" i="20"/>
  <c r="K98" i="20"/>
  <c r="J99" i="20"/>
  <c r="K99" i="20"/>
  <c r="J100" i="20"/>
  <c r="K100" i="20"/>
  <c r="J101" i="20"/>
  <c r="K101" i="20"/>
  <c r="J102" i="20"/>
  <c r="K102" i="20"/>
  <c r="J103" i="20"/>
  <c r="K103" i="20"/>
  <c r="J104" i="20"/>
  <c r="K104" i="20"/>
  <c r="J105" i="20"/>
  <c r="K105" i="20"/>
  <c r="J106" i="20"/>
  <c r="K106" i="20"/>
  <c r="J107" i="20"/>
  <c r="K107" i="20"/>
  <c r="J108" i="20"/>
  <c r="K108" i="20"/>
  <c r="J109" i="20"/>
  <c r="K109" i="20"/>
  <c r="J73" i="20"/>
  <c r="K73" i="20"/>
  <c r="J74" i="20"/>
  <c r="K74" i="20"/>
  <c r="J75" i="20"/>
  <c r="K75" i="20"/>
  <c r="J76" i="20"/>
  <c r="K76" i="20"/>
  <c r="J77" i="20"/>
  <c r="K77" i="20"/>
  <c r="J78" i="20"/>
  <c r="K78" i="20"/>
  <c r="J79" i="20"/>
  <c r="K79" i="20"/>
  <c r="J80" i="20"/>
  <c r="K80" i="20"/>
  <c r="J81" i="20"/>
  <c r="K81" i="20"/>
  <c r="J82" i="20"/>
  <c r="K82" i="20"/>
  <c r="J83" i="20"/>
  <c r="K83" i="20"/>
  <c r="J84" i="20"/>
  <c r="K84" i="20"/>
  <c r="J85" i="20"/>
  <c r="K85" i="20"/>
  <c r="J86" i="20"/>
  <c r="K86" i="20"/>
  <c r="J87" i="20"/>
  <c r="K87" i="20"/>
  <c r="J88" i="20"/>
  <c r="K88" i="20"/>
  <c r="J89" i="20"/>
  <c r="K89" i="20"/>
  <c r="J90" i="20"/>
  <c r="K90" i="20"/>
  <c r="G92" i="20"/>
  <c r="H92" i="20"/>
  <c r="G93" i="20"/>
  <c r="H93" i="20"/>
  <c r="G94" i="20"/>
  <c r="H94" i="20"/>
  <c r="G95" i="20"/>
  <c r="H95" i="20"/>
  <c r="G96" i="20"/>
  <c r="H96" i="20"/>
  <c r="G97" i="20"/>
  <c r="H97" i="20"/>
  <c r="G98" i="20"/>
  <c r="H98" i="20"/>
  <c r="G99" i="20"/>
  <c r="H99" i="20"/>
  <c r="G100" i="20"/>
  <c r="H100" i="20"/>
  <c r="G101" i="20"/>
  <c r="H101" i="20"/>
  <c r="G102" i="20"/>
  <c r="H102" i="20"/>
  <c r="G103" i="20"/>
  <c r="H103" i="20"/>
  <c r="G104" i="20"/>
  <c r="H104" i="20"/>
  <c r="G105" i="20"/>
  <c r="H105" i="20"/>
  <c r="G106" i="20"/>
  <c r="H106" i="20"/>
  <c r="G107" i="20"/>
  <c r="H107" i="20"/>
  <c r="G108" i="20"/>
  <c r="H108" i="20"/>
  <c r="G109" i="20"/>
  <c r="H109" i="20"/>
  <c r="G73" i="20"/>
  <c r="H73" i="20"/>
  <c r="G74" i="20"/>
  <c r="H74" i="20"/>
  <c r="G75" i="20"/>
  <c r="H75" i="20"/>
  <c r="G76" i="20"/>
  <c r="H76" i="20"/>
  <c r="G77" i="20"/>
  <c r="H77" i="20"/>
  <c r="G78" i="20"/>
  <c r="H78" i="20"/>
  <c r="G79" i="20"/>
  <c r="H79" i="20"/>
  <c r="G80" i="20"/>
  <c r="H80" i="20"/>
  <c r="G81" i="20"/>
  <c r="H81" i="20"/>
  <c r="G82" i="20"/>
  <c r="H82" i="20"/>
  <c r="G83" i="20"/>
  <c r="H83" i="20"/>
  <c r="G84" i="20"/>
  <c r="H84" i="20"/>
  <c r="G85" i="20"/>
  <c r="H85" i="20"/>
  <c r="G86" i="20"/>
  <c r="H86" i="20"/>
  <c r="G87" i="20"/>
  <c r="H87" i="20"/>
  <c r="G88" i="20"/>
  <c r="H88" i="20"/>
  <c r="G89" i="20"/>
  <c r="H89" i="20"/>
  <c r="G90" i="20"/>
  <c r="H90" i="20"/>
  <c r="P73" i="19"/>
  <c r="Q73" i="19"/>
  <c r="P74" i="19"/>
  <c r="Q74" i="19"/>
  <c r="P75" i="19"/>
  <c r="Q75" i="19"/>
  <c r="P76" i="19"/>
  <c r="Q76" i="19"/>
  <c r="P77" i="19"/>
  <c r="Q77" i="19"/>
  <c r="P78" i="19"/>
  <c r="Q78" i="19"/>
  <c r="P79" i="19"/>
  <c r="Q79" i="19"/>
  <c r="P80" i="19"/>
  <c r="Q80" i="19"/>
  <c r="P81" i="19"/>
  <c r="Q81" i="19"/>
  <c r="P82" i="19"/>
  <c r="Q82" i="19"/>
  <c r="P83" i="19"/>
  <c r="Q83" i="19"/>
  <c r="P84" i="19"/>
  <c r="Q84" i="19"/>
  <c r="P85" i="19"/>
  <c r="Q85" i="19"/>
  <c r="P86" i="19"/>
  <c r="Q86" i="19"/>
  <c r="P87" i="19"/>
  <c r="Q87" i="19"/>
  <c r="P88" i="19"/>
  <c r="Q88" i="19"/>
  <c r="P89" i="19"/>
  <c r="Q89" i="19"/>
  <c r="P90" i="19"/>
  <c r="Q90"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E74" i="19"/>
  <c r="F74" i="19"/>
  <c r="E75" i="19"/>
  <c r="F75" i="19"/>
  <c r="E76" i="19"/>
  <c r="F76" i="19"/>
  <c r="E77" i="19"/>
  <c r="F77" i="19"/>
  <c r="E78" i="19"/>
  <c r="F78" i="19"/>
  <c r="E79" i="19"/>
  <c r="F79" i="19"/>
  <c r="E80" i="19"/>
  <c r="F80" i="19"/>
  <c r="E81" i="19"/>
  <c r="F81" i="19"/>
  <c r="E82" i="19"/>
  <c r="F82" i="19"/>
  <c r="E83" i="19"/>
  <c r="F83" i="19"/>
  <c r="E84" i="19"/>
  <c r="F84" i="19"/>
  <c r="E85" i="19"/>
  <c r="F85" i="19"/>
  <c r="E86" i="19"/>
  <c r="F86" i="19"/>
  <c r="E87" i="19"/>
  <c r="F87" i="19"/>
  <c r="E88" i="19"/>
  <c r="F88" i="19"/>
  <c r="E89" i="19"/>
  <c r="F89" i="19"/>
  <c r="E90" i="19"/>
  <c r="F90" i="19"/>
  <c r="E91" i="19"/>
  <c r="F91" i="19"/>
  <c r="W71" i="16"/>
  <c r="X71" i="16"/>
  <c r="W72" i="16"/>
  <c r="X72" i="16"/>
  <c r="W73" i="16"/>
  <c r="X73" i="16"/>
  <c r="W74" i="16"/>
  <c r="X74" i="16"/>
  <c r="W75" i="16"/>
  <c r="X75" i="16"/>
  <c r="W76" i="16"/>
  <c r="X76" i="16"/>
  <c r="W77" i="16"/>
  <c r="X77" i="16"/>
  <c r="W78" i="16"/>
  <c r="X78" i="16"/>
  <c r="W79" i="16"/>
  <c r="X79" i="16"/>
  <c r="W80" i="16"/>
  <c r="X80" i="16"/>
  <c r="W81" i="16"/>
  <c r="X81" i="16"/>
  <c r="W82" i="16"/>
  <c r="X82" i="16"/>
  <c r="W83" i="16"/>
  <c r="X83" i="16"/>
  <c r="W84" i="16"/>
  <c r="X84" i="16"/>
  <c r="W85" i="16"/>
  <c r="X85" i="16"/>
  <c r="W86" i="16"/>
  <c r="X86" i="16"/>
  <c r="S71" i="16"/>
  <c r="T71" i="16"/>
  <c r="S72" i="16"/>
  <c r="T72" i="16"/>
  <c r="S73" i="16"/>
  <c r="T73" i="16"/>
  <c r="S74" i="16"/>
  <c r="T74" i="16"/>
  <c r="S75" i="16"/>
  <c r="T75" i="16"/>
  <c r="S76" i="16"/>
  <c r="T76" i="16"/>
  <c r="S77" i="16"/>
  <c r="T77" i="16"/>
  <c r="S78" i="16"/>
  <c r="T78" i="16"/>
  <c r="S79" i="16"/>
  <c r="T79" i="16"/>
  <c r="S80" i="16"/>
  <c r="T80" i="16"/>
  <c r="S81" i="16"/>
  <c r="T81" i="16"/>
  <c r="S82" i="16"/>
  <c r="T82" i="16"/>
  <c r="S83" i="16"/>
  <c r="T83" i="16"/>
  <c r="S84" i="16"/>
  <c r="T84" i="16"/>
  <c r="S85" i="16"/>
  <c r="T85" i="16"/>
  <c r="S86" i="16"/>
  <c r="T86" i="16"/>
  <c r="J88" i="16"/>
  <c r="K88" i="16"/>
  <c r="J89" i="16"/>
  <c r="K89" i="16"/>
  <c r="J90" i="16"/>
  <c r="K90" i="16"/>
  <c r="J91" i="16"/>
  <c r="K91" i="16"/>
  <c r="J92" i="16"/>
  <c r="K92" i="16"/>
  <c r="J93" i="16"/>
  <c r="K93" i="16"/>
  <c r="J94" i="16"/>
  <c r="K94" i="16"/>
  <c r="J95" i="16"/>
  <c r="K95" i="16"/>
  <c r="J96" i="16"/>
  <c r="K96" i="16"/>
  <c r="J97" i="16"/>
  <c r="K97" i="16"/>
  <c r="J98" i="16"/>
  <c r="K98" i="16"/>
  <c r="J99" i="16"/>
  <c r="K99" i="16"/>
  <c r="J100" i="16"/>
  <c r="K100" i="16"/>
  <c r="J101" i="16"/>
  <c r="K101" i="16"/>
  <c r="J102" i="16"/>
  <c r="K102" i="16"/>
  <c r="J103" i="16"/>
  <c r="K103" i="16"/>
  <c r="J71" i="16"/>
  <c r="K71" i="16"/>
  <c r="J72" i="16"/>
  <c r="K72" i="16"/>
  <c r="J73" i="16"/>
  <c r="K73" i="16"/>
  <c r="J74" i="16"/>
  <c r="K74" i="16"/>
  <c r="J75" i="16"/>
  <c r="K75" i="16"/>
  <c r="J76" i="16"/>
  <c r="K76" i="16"/>
  <c r="J77" i="16"/>
  <c r="K77" i="16"/>
  <c r="J78" i="16"/>
  <c r="K78" i="16"/>
  <c r="J79" i="16"/>
  <c r="K79" i="16"/>
  <c r="J80" i="16"/>
  <c r="K80" i="16"/>
  <c r="J81" i="16"/>
  <c r="K81" i="16"/>
  <c r="J82" i="16"/>
  <c r="K82" i="16"/>
  <c r="J83" i="16"/>
  <c r="K83" i="16"/>
  <c r="J84" i="16"/>
  <c r="K84" i="16"/>
  <c r="J85" i="16"/>
  <c r="K85" i="16"/>
  <c r="J86" i="16"/>
  <c r="K86" i="16"/>
  <c r="J70" i="16"/>
  <c r="G88" i="16"/>
  <c r="H88" i="16"/>
  <c r="G89" i="16"/>
  <c r="H89" i="16"/>
  <c r="G90" i="16"/>
  <c r="H90" i="16"/>
  <c r="G91" i="16"/>
  <c r="H91" i="16"/>
  <c r="G92" i="16"/>
  <c r="H92" i="16"/>
  <c r="G93" i="16"/>
  <c r="H93" i="16"/>
  <c r="G94" i="16"/>
  <c r="H94" i="16"/>
  <c r="G95" i="16"/>
  <c r="H95" i="16"/>
  <c r="G96" i="16"/>
  <c r="H96" i="16"/>
  <c r="G97" i="16"/>
  <c r="H97" i="16"/>
  <c r="G98" i="16"/>
  <c r="H98" i="16"/>
  <c r="G99" i="16"/>
  <c r="H99" i="16"/>
  <c r="G100" i="16"/>
  <c r="H100" i="16"/>
  <c r="G101" i="16"/>
  <c r="H101" i="16"/>
  <c r="G102" i="16"/>
  <c r="H102" i="16"/>
  <c r="G103" i="16"/>
  <c r="H103" i="16"/>
  <c r="G87" i="16"/>
  <c r="G71" i="16"/>
  <c r="H71" i="16"/>
  <c r="G72" i="16"/>
  <c r="H72" i="16"/>
  <c r="G73" i="16"/>
  <c r="H73" i="16"/>
  <c r="G74" i="16"/>
  <c r="H74" i="16"/>
  <c r="G75" i="16"/>
  <c r="H75" i="16"/>
  <c r="G76" i="16"/>
  <c r="H76" i="16"/>
  <c r="G77" i="16"/>
  <c r="H77" i="16"/>
  <c r="G78" i="16"/>
  <c r="H78" i="16"/>
  <c r="G79" i="16"/>
  <c r="H79" i="16"/>
  <c r="G80" i="16"/>
  <c r="H80" i="16"/>
  <c r="G81" i="16"/>
  <c r="H81" i="16"/>
  <c r="G82" i="16"/>
  <c r="H82" i="16"/>
  <c r="G83" i="16"/>
  <c r="H83" i="16"/>
  <c r="G84" i="16"/>
  <c r="H84" i="16"/>
  <c r="G85" i="16"/>
  <c r="H85" i="16"/>
  <c r="G86" i="16"/>
  <c r="H86" i="16"/>
  <c r="H70" i="16"/>
  <c r="G70" i="16"/>
  <c r="P71" i="13" l="1"/>
  <c r="Q71" i="13"/>
  <c r="P72" i="13"/>
  <c r="Q72" i="13"/>
  <c r="P73" i="13"/>
  <c r="Q73" i="13"/>
  <c r="P74" i="13"/>
  <c r="Q74" i="13"/>
  <c r="P75" i="13"/>
  <c r="Q75" i="13"/>
  <c r="P76" i="13"/>
  <c r="Q76" i="13"/>
  <c r="P77" i="13"/>
  <c r="Q77" i="13"/>
  <c r="P78" i="13"/>
  <c r="Q78" i="13"/>
  <c r="P79" i="13"/>
  <c r="Q79" i="13"/>
  <c r="P80" i="13"/>
  <c r="Q80" i="13"/>
  <c r="P81" i="13"/>
  <c r="Q81" i="13"/>
  <c r="P82" i="13"/>
  <c r="Q82" i="13"/>
  <c r="P83" i="13"/>
  <c r="Q83" i="13"/>
  <c r="P84" i="13"/>
  <c r="Q84" i="13"/>
  <c r="P85" i="13"/>
  <c r="Q85" i="13"/>
  <c r="P86" i="13"/>
  <c r="Q86" i="13"/>
  <c r="Q70" i="13"/>
  <c r="P70" i="13"/>
  <c r="I72" i="13"/>
  <c r="I73" i="13"/>
  <c r="I74" i="13"/>
  <c r="I75" i="13"/>
  <c r="I76" i="13"/>
  <c r="I77" i="13"/>
  <c r="I78" i="13"/>
  <c r="I79" i="13"/>
  <c r="I80" i="13"/>
  <c r="I81" i="13"/>
  <c r="I82" i="13"/>
  <c r="I83" i="13"/>
  <c r="I84" i="13"/>
  <c r="I85" i="13"/>
  <c r="I86" i="13"/>
  <c r="I87" i="13"/>
  <c r="H72" i="13"/>
  <c r="H73" i="13"/>
  <c r="H74" i="13"/>
  <c r="H75" i="13"/>
  <c r="H76" i="13"/>
  <c r="H77" i="13"/>
  <c r="H78" i="13"/>
  <c r="H79" i="13"/>
  <c r="H80" i="13"/>
  <c r="H81" i="13"/>
  <c r="H82" i="13"/>
  <c r="H83" i="13"/>
  <c r="H84" i="13"/>
  <c r="H85" i="13"/>
  <c r="H86" i="13"/>
  <c r="H87" i="13"/>
  <c r="F72" i="13"/>
  <c r="F73" i="13"/>
  <c r="F74" i="13"/>
  <c r="F75" i="13"/>
  <c r="F76" i="13"/>
  <c r="F77" i="13"/>
  <c r="F78" i="13"/>
  <c r="F79" i="13"/>
  <c r="F80" i="13"/>
  <c r="F81" i="13"/>
  <c r="F82" i="13"/>
  <c r="F83" i="13"/>
  <c r="F84" i="13"/>
  <c r="F85" i="13"/>
  <c r="F86" i="13"/>
  <c r="F87" i="13"/>
  <c r="F71" i="13"/>
  <c r="E72" i="13"/>
  <c r="E73" i="13"/>
  <c r="E74" i="13"/>
  <c r="E75" i="13"/>
  <c r="E76" i="13"/>
  <c r="E77" i="13"/>
  <c r="E78" i="13"/>
  <c r="E79" i="13"/>
  <c r="E80" i="13"/>
  <c r="E81" i="13"/>
  <c r="E82" i="13"/>
  <c r="E83" i="13"/>
  <c r="E84" i="13"/>
  <c r="E85" i="13"/>
  <c r="E86" i="13"/>
  <c r="E87" i="13"/>
  <c r="E71" i="13"/>
  <c r="K91" i="20" l="1"/>
  <c r="J91" i="20"/>
  <c r="H91" i="20"/>
  <c r="G91" i="20"/>
  <c r="X72" i="20"/>
  <c r="W72" i="20"/>
  <c r="T72" i="20"/>
  <c r="S72" i="20"/>
  <c r="K72" i="20"/>
  <c r="J72" i="20"/>
  <c r="H72" i="20"/>
  <c r="G72" i="20"/>
  <c r="I73" i="19"/>
  <c r="H73" i="19"/>
  <c r="F73" i="19"/>
  <c r="E73" i="19"/>
  <c r="Q72" i="19"/>
  <c r="P72" i="19"/>
  <c r="X70" i="16" l="1"/>
  <c r="W70" i="16"/>
  <c r="T70" i="16"/>
  <c r="S70" i="16"/>
  <c r="K87" i="16"/>
  <c r="J87" i="16"/>
  <c r="K70" i="16"/>
  <c r="H87" i="16"/>
  <c r="I71" i="13" l="1"/>
  <c r="H71" i="13"/>
</calcChain>
</file>

<file path=xl/sharedStrings.xml><?xml version="1.0" encoding="utf-8"?>
<sst xmlns="http://schemas.openxmlformats.org/spreadsheetml/2006/main" count="614" uniqueCount="104">
  <si>
    <t>Male</t>
  </si>
  <si>
    <t>Female</t>
  </si>
  <si>
    <t>Year</t>
  </si>
  <si>
    <t>Total</t>
  </si>
  <si>
    <t>Māori</t>
  </si>
  <si>
    <t>Non-Māori</t>
  </si>
  <si>
    <t>Māori female</t>
  </si>
  <si>
    <t>Non-Māori female</t>
  </si>
  <si>
    <t>Māori male</t>
  </si>
  <si>
    <t>Non-Māori male</t>
  </si>
  <si>
    <t>Reference (1.00)</t>
  </si>
  <si>
    <t>95% LCI</t>
  </si>
  <si>
    <t>95% UCI</t>
  </si>
  <si>
    <t>Notes:</t>
  </si>
  <si>
    <t>95% LCI = 95% confidence interval lower bound.</t>
  </si>
  <si>
    <t>Mortality Collection Data Set (MORT), Ministry of Health.</t>
  </si>
  <si>
    <t>Source:</t>
  </si>
  <si>
    <t>95% UCI = 95% confidence interval upper bound.</t>
  </si>
  <si>
    <t>ASR = age-standardised rates, age standardised to the 2001 Census Māori population.</t>
  </si>
  <si>
    <t>ASR</t>
  </si>
  <si>
    <t>error -ve</t>
  </si>
  <si>
    <t>error +ve</t>
  </si>
  <si>
    <t>RR</t>
  </si>
  <si>
    <t>RR = age-standardised rate ratios, age standardised to the 2001 Census Māori population.</t>
  </si>
  <si>
    <t>Māori male vs non-Māori male</t>
  </si>
  <si>
    <t>Māori female vs non-Māori female</t>
  </si>
  <si>
    <t>If the confidence interval of the rate ratio does not include the number 1, the ratio is said to be statistically significant.</t>
  </si>
  <si>
    <t>Age-standardised rate (deaths per 100,000)</t>
  </si>
  <si>
    <t>Age-standardised rate ratio</t>
  </si>
  <si>
    <t>National Minimum Data Set (NMDS), Ministry of Health.</t>
  </si>
  <si>
    <t>Methods and data sources</t>
  </si>
  <si>
    <t>Numerators</t>
  </si>
  <si>
    <t>Condition</t>
  </si>
  <si>
    <t>Denominator</t>
  </si>
  <si>
    <t>Ethnicity classification</t>
  </si>
  <si>
    <t>All indicators presented in this Excel tool compare Māori with non-Māori. Prioritised ethnicity classification was used when people identified with more than one ethnic group. A person was classified as Māori if one of their recorded ethnicities as Māori; all other people were recorded as non-Māori, and represent a comparative or reference group. (For example, a person recorded as both Māori and New Zealand European was counted as Māori.) Unknown or missing ethnicity was counted as non-Māori.</t>
  </si>
  <si>
    <t xml:space="preserve">Unless otherwise stated, all indicators used ethnicity as recorded on the relevant collection. </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</si>
  <si>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population. Caution should be taken when comparing data in this Excel tool with data in reports that use a different population standard.</t>
  </si>
  <si>
    <t>Rates were not calculated for counts fewer than five in data from national collections.</t>
  </si>
  <si>
    <t>0–4</t>
  </si>
  <si>
    <t>5–9</t>
  </si>
  <si>
    <t>10–14</t>
  </si>
  <si>
    <t>15–19</t>
  </si>
  <si>
    <t>20–24</t>
  </si>
  <si>
    <t>25–29</t>
  </si>
  <si>
    <t>30–34</t>
  </si>
  <si>
    <t>35–39</t>
  </si>
  <si>
    <t>40–44</t>
  </si>
  <si>
    <t>45–49</t>
  </si>
  <si>
    <t>50–54</t>
  </si>
  <si>
    <t>55–59</t>
  </si>
  <si>
    <t>60–64</t>
  </si>
  <si>
    <t>65–69</t>
  </si>
  <si>
    <t>70–74</t>
  </si>
  <si>
    <t>75–79</t>
  </si>
  <si>
    <t>80–84</t>
  </si>
  <si>
    <t>85+</t>
  </si>
  <si>
    <t>2001 Census total Māori population</t>
  </si>
  <si>
    <t>Weighting</t>
  </si>
  <si>
    <t>Age group (years)</t>
  </si>
  <si>
    <t>Confidence intervals</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</si>
  <si>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</si>
  <si>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</si>
  <si>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Rate ratios</t>
  </si>
  <si>
    <t>Age-standardised rate ratios are used in this Excel tool to compare age-standardised rates between Māori and non-Māori. The rate ratio (RR) is equal to the age-standardised Māori rate divided by the age-standardised non-Māori rate. Thus the non-Māori population is used as the reference population. For example, an age-standardised RR of 1.5 means that the rate is 50 percent higher (or 1.5 times as high) in Māori than in non-Māori, after taking into account the different age structures of these two populations.</t>
  </si>
  <si>
    <t>Data in this Excel tool were sourced from the Mortality Collection Data Set (MORT) and National Minimum Data Set (NMDS), Ministry of Health and Statistics New Zealand (SNZ).</t>
  </si>
  <si>
    <t>Three years of data were aggregated to provide stable rate estimates.</t>
  </si>
  <si>
    <t>Table 1 gives full details of the International Statistical Classification of Diseases and Related Health Problems, Ninth and Tenth Revision, Australian Modification (ICD-0-CMA and ICD-10-AM) codes used for data extraction.</t>
  </si>
  <si>
    <t>Table 1: ICD codes used in this Excel tool</t>
  </si>
  <si>
    <t>Assault and homicide</t>
  </si>
  <si>
    <t>E960-E968</t>
  </si>
  <si>
    <t>X85-Y09</t>
  </si>
  <si>
    <t>ICD-9-CMA</t>
  </si>
  <si>
    <t>ICD-10-AM</t>
  </si>
  <si>
    <t>SNZ’s mid-year (at 30 June) estimated resident population were used as denominator data in the calculation of population rates.</t>
  </si>
  <si>
    <t>Age-standardised rates</t>
  </si>
  <si>
    <t>Age-standardised rates account for differences in population structure, and can be used to compare groups with different age structures, such as Māori and non-Māori. Direct age-standardisation method was used here. Rates were standardised to the 2001 Census Māori population (see Table 2) and expressed as an age standardised rate per 100,000.</t>
  </si>
  <si>
    <t>Table 2: 2001 Census total Māori population</t>
  </si>
  <si>
    <t>Assault and homicide mortality, 15+ yrs, Māori and non-Māori, 1996–2014</t>
  </si>
  <si>
    <t>If the confidence intervals of two rates do not overlap, the difference in rates is said to be statistically significant.</t>
  </si>
  <si>
    <t>1996-98</t>
  </si>
  <si>
    <t>1997-99</t>
  </si>
  <si>
    <t>1998-00</t>
  </si>
  <si>
    <t>1999-01</t>
  </si>
  <si>
    <t>2000-02</t>
  </si>
  <si>
    <t>2001-03</t>
  </si>
  <si>
    <t>2002-04</t>
  </si>
  <si>
    <t>2003-05</t>
  </si>
  <si>
    <t>2004-06</t>
  </si>
  <si>
    <t>2005-07</t>
  </si>
  <si>
    <t>2006-08</t>
  </si>
  <si>
    <t>2007-09</t>
  </si>
  <si>
    <t>2008-10</t>
  </si>
  <si>
    <t>2009-11</t>
  </si>
  <si>
    <t>2010-12</t>
  </si>
  <si>
    <t>2011-13</t>
  </si>
  <si>
    <t>2012-14</t>
  </si>
  <si>
    <t>Māori vs non-Māori</t>
  </si>
  <si>
    <t>Assault and homicide mortality, 15+ yrs, Māori and non-Māori, by sex, 1996–2014</t>
  </si>
  <si>
    <t>2013-15</t>
  </si>
  <si>
    <t>2014-16</t>
  </si>
  <si>
    <t>Assault and attempted homicide hospitalisations, 15+ yrs, Māori and non-Māori, 1996–2016</t>
  </si>
  <si>
    <t>Age-standardised rate (admissions per 100,000)</t>
  </si>
  <si>
    <t>Assault and attempted homicide hospitalisations, 15+ yrs, Māori and non-Māori, by sex, 1996–2016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</si>
</sst>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4"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b/>
      <sz val="14"/>
      <color theme="1"/>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96">
    <xf numFmtId="0" fontId="0" fillId="0" borderId="0" xfId="0"/>
    <xf numFmtId="0" fontId="29" fillId="34" borderId="0" xfId="0" applyFont="1" applyFill="1" applyAlignment="1" applyProtection="1">
      <alignment vertical="top"/>
      <protection locked="0"/>
    </xf>
    <xf numFmtId="0" fontId="0" fillId="34" borderId="0" xfId="0" applyFill="1" applyAlignment="1" applyProtection="1">
      <alignment vertical="top"/>
      <protection locked="0"/>
    </xf>
    <xf numFmtId="0" fontId="0" fillId="34" borderId="0" xfId="0" applyFill="1" applyAlignment="1" applyProtection="1">
      <alignment horizontal="left" vertical="top"/>
      <protection locked="0"/>
    </xf>
    <xf numFmtId="0" fontId="0" fillId="34" borderId="0" xfId="0" applyFill="1" applyAlignment="1" applyProtection="1">
      <alignment vertical="top" wrapText="1"/>
      <protection locked="0"/>
    </xf>
    <xf numFmtId="0" fontId="0" fillId="34" borderId="0" xfId="0" applyFill="1" applyProtection="1">
      <protection locked="0"/>
    </xf>
    <xf numFmtId="0" fontId="16" fillId="34" borderId="0" xfId="0" applyFont="1" applyFill="1" applyAlignment="1" applyProtection="1">
      <alignment vertical="top"/>
      <protection locked="0"/>
    </xf>
    <xf numFmtId="0" fontId="0" fillId="34" borderId="0" xfId="0" applyFill="1" applyAlignment="1" applyProtection="1">
      <alignment horizontal="left" vertical="top" wrapText="1"/>
      <protection locked="0"/>
    </xf>
    <xf numFmtId="0" fontId="31" fillId="34" borderId="13" xfId="0" applyFont="1" applyFill="1" applyBorder="1" applyAlignment="1" applyProtection="1">
      <alignment vertical="top"/>
      <protection locked="0"/>
    </xf>
    <xf numFmtId="0" fontId="31" fillId="34" borderId="13" xfId="0" applyFont="1" applyFill="1" applyBorder="1" applyAlignment="1" applyProtection="1">
      <alignment horizontal="left" vertical="top"/>
      <protection locked="0"/>
    </xf>
    <xf numFmtId="0" fontId="31" fillId="34" borderId="0" xfId="0" applyFont="1" applyFill="1" applyBorder="1" applyAlignment="1" applyProtection="1">
      <alignment vertical="top"/>
      <protection locked="0"/>
    </xf>
    <xf numFmtId="0" fontId="30" fillId="34" borderId="13" xfId="0" applyFont="1" applyFill="1" applyBorder="1" applyAlignment="1" applyProtection="1">
      <alignment vertical="top" wrapText="1"/>
      <protection locked="0"/>
    </xf>
    <xf numFmtId="0" fontId="30" fillId="34" borderId="13" xfId="0" applyFont="1" applyFill="1" applyBorder="1" applyAlignment="1" applyProtection="1">
      <alignment horizontal="left" vertical="top" wrapText="1"/>
      <protection locked="0"/>
    </xf>
    <xf numFmtId="0" fontId="30" fillId="34" borderId="0" xfId="0" applyFont="1" applyFill="1" applyBorder="1" applyAlignment="1" applyProtection="1">
      <alignment vertical="top" wrapText="1"/>
      <protection locked="0"/>
    </xf>
    <xf numFmtId="0" fontId="32" fillId="34" borderId="0" xfId="0" applyFont="1" applyFill="1" applyBorder="1" applyProtection="1">
      <protection locked="0"/>
    </xf>
    <xf numFmtId="0" fontId="33" fillId="34" borderId="0" xfId="0" applyFont="1" applyFill="1" applyBorder="1" applyProtection="1">
      <protection locked="0"/>
    </xf>
    <xf numFmtId="0" fontId="33" fillId="34" borderId="0" xfId="0" quotePrefix="1" applyFont="1" applyFill="1" applyBorder="1" applyAlignment="1" applyProtection="1">
      <alignment horizontal="left"/>
      <protection locked="0"/>
    </xf>
    <xf numFmtId="0" fontId="33" fillId="34" borderId="0" xfId="0" quotePrefix="1" applyFont="1" applyFill="1" applyBorder="1" applyProtection="1">
      <protection locked="0"/>
    </xf>
    <xf numFmtId="0" fontId="33" fillId="34" borderId="0" xfId="0" applyFont="1" applyFill="1" applyBorder="1" applyAlignment="1" applyProtection="1">
      <alignment vertical="top" wrapText="1"/>
      <protection locked="0"/>
    </xf>
    <xf numFmtId="0" fontId="0" fillId="34" borderId="0" xfId="0" applyFont="1" applyFill="1" applyAlignment="1" applyProtection="1">
      <alignment vertical="top"/>
      <protection locked="0"/>
    </xf>
    <xf numFmtId="0" fontId="31" fillId="34" borderId="11" xfId="0" applyFont="1" applyFill="1" applyBorder="1" applyAlignment="1" applyProtection="1">
      <alignment horizontal="center" vertical="top" wrapText="1"/>
      <protection locked="0"/>
    </xf>
    <xf numFmtId="0" fontId="31" fillId="34" borderId="11" xfId="0" applyFont="1" applyFill="1" applyBorder="1" applyAlignment="1" applyProtection="1">
      <alignment horizontal="center" vertical="center" wrapText="1"/>
      <protection locked="0"/>
    </xf>
    <xf numFmtId="0" fontId="30" fillId="34" borderId="0" xfId="0" applyFont="1" applyFill="1" applyAlignment="1" applyProtection="1">
      <alignment horizontal="center" vertical="top" wrapText="1"/>
      <protection locked="0"/>
    </xf>
    <xf numFmtId="3" fontId="30" fillId="34" borderId="0" xfId="0" applyNumberFormat="1" applyFont="1" applyFill="1" applyAlignment="1" applyProtection="1">
      <alignment horizontal="center" vertical="top" wrapText="1"/>
      <protection locked="0"/>
    </xf>
    <xf numFmtId="0" fontId="30" fillId="34" borderId="0" xfId="0" applyFont="1" applyFill="1" applyAlignment="1" applyProtection="1">
      <alignment horizontal="center" vertical="center" wrapText="1"/>
      <protection locked="0"/>
    </xf>
    <xf numFmtId="0" fontId="33" fillId="34" borderId="0" xfId="0" applyFont="1" applyFill="1" applyProtection="1">
      <protection locked="0"/>
    </xf>
    <xf numFmtId="0" fontId="30" fillId="34" borderId="12" xfId="0" applyFont="1" applyFill="1" applyBorder="1" applyAlignment="1" applyProtection="1">
      <alignment horizontal="center" vertical="top" wrapText="1"/>
      <protection locked="0"/>
    </xf>
    <xf numFmtId="0" fontId="30" fillId="34" borderId="12" xfId="0" applyFont="1" applyFill="1" applyBorder="1" applyAlignment="1" applyProtection="1">
      <alignment horizontal="center" vertical="center" wrapText="1"/>
      <protection locked="0"/>
    </xf>
    <xf numFmtId="0" fontId="33" fillId="34" borderId="10" xfId="0" applyFont="1" applyFill="1" applyBorder="1" applyProtection="1">
      <protection locked="0"/>
    </xf>
    <xf numFmtId="0" fontId="33" fillId="34" borderId="10" xfId="0" applyFont="1" applyFill="1" applyBorder="1" applyAlignment="1" applyProtection="1">
      <alignment horizontal="left"/>
      <protection locked="0"/>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8" fillId="33" borderId="0" xfId="0" applyFont="1" applyFill="1" applyProtection="1">
      <protection locked="0"/>
    </xf>
    <xf numFmtId="0" fontId="19" fillId="33" borderId="0" xfId="0" applyFont="1" applyFill="1" applyProtection="1">
      <protection locked="0"/>
    </xf>
    <xf numFmtId="0" fontId="0" fillId="33" borderId="0" xfId="0" applyFill="1" applyAlignment="1" applyProtection="1">
      <alignment vertical="center"/>
      <protection locked="0"/>
    </xf>
    <xf numFmtId="0" fontId="16" fillId="33" borderId="0" xfId="0" applyFont="1" applyFill="1" applyProtection="1">
      <protection locked="0"/>
    </xf>
    <xf numFmtId="0" fontId="22" fillId="34" borderId="0" xfId="0" applyFont="1" applyFill="1" applyProtection="1">
      <protection locked="0"/>
    </xf>
    <xf numFmtId="0" fontId="13" fillId="34" borderId="0" xfId="0" applyFont="1" applyFill="1" applyProtection="1">
      <protection locked="0"/>
    </xf>
    <xf numFmtId="0" fontId="16" fillId="34" borderId="0" xfId="0" applyFont="1" applyFill="1" applyProtection="1">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4" borderId="0" xfId="0" applyFill="1" applyAlignment="1" applyProtection="1">
      <alignment vertical="center"/>
      <protection locked="0"/>
    </xf>
    <xf numFmtId="0" fontId="16" fillId="33" borderId="0" xfId="0" applyFont="1" applyFill="1" applyAlignment="1" applyProtection="1">
      <alignment vertical="center"/>
      <protection locked="0"/>
    </xf>
    <xf numFmtId="0" fontId="0" fillId="33" borderId="0" xfId="0"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21" fillId="34" borderId="0" xfId="0" applyFont="1" applyFill="1" applyAlignment="1" applyProtection="1">
      <alignment vertical="top"/>
      <protection locked="0"/>
    </xf>
    <xf numFmtId="0" fontId="17" fillId="34" borderId="0" xfId="0" applyFont="1" applyFill="1" applyAlignment="1" applyProtection="1">
      <alignment vertical="top"/>
      <protection locked="0"/>
    </xf>
    <xf numFmtId="0" fontId="21" fillId="33" borderId="0" xfId="0" applyFont="1" applyFill="1" applyBorder="1" applyAlignment="1" applyProtection="1">
      <alignment horizontal="right" vertical="top"/>
      <protection locked="0"/>
    </xf>
    <xf numFmtId="0" fontId="0" fillId="33" borderId="0" xfId="0" applyFont="1" applyFill="1" applyAlignment="1" applyProtection="1">
      <alignment vertical="top"/>
      <protection locked="0"/>
    </xf>
    <xf numFmtId="164" fontId="16" fillId="33" borderId="0" xfId="0" applyNumberFormat="1" applyFont="1" applyFill="1" applyAlignment="1" applyProtection="1">
      <alignment horizontal="right"/>
      <protection locked="0"/>
    </xf>
    <xf numFmtId="164" fontId="0" fillId="33" borderId="0" xfId="0" applyNumberFormat="1" applyFill="1" applyAlignment="1" applyProtection="1">
      <alignment horizontal="right"/>
      <protection locked="0"/>
    </xf>
    <xf numFmtId="0" fontId="0" fillId="33" borderId="0" xfId="0" applyFont="1" applyFill="1" applyProtection="1">
      <protection locked="0"/>
    </xf>
    <xf numFmtId="2" fontId="16" fillId="33" borderId="0" xfId="0" applyNumberFormat="1" applyFont="1" applyFill="1" applyAlignment="1" applyProtection="1">
      <alignment horizontal="right"/>
      <protection locked="0"/>
    </xf>
    <xf numFmtId="2" fontId="0" fillId="33" borderId="0" xfId="0" applyNumberFormat="1" applyFill="1" applyAlignment="1" applyProtection="1">
      <alignment horizontal="right"/>
      <protection locked="0"/>
    </xf>
    <xf numFmtId="0" fontId="0" fillId="33" borderId="0" xfId="0" applyFont="1" applyFill="1" applyBorder="1" applyAlignment="1" applyProtection="1">
      <alignment vertical="top"/>
      <protection locked="0"/>
    </xf>
    <xf numFmtId="0" fontId="0" fillId="33" borderId="0" xfId="0" applyFont="1" applyFill="1" applyBorder="1" applyProtection="1">
      <protection locked="0"/>
    </xf>
    <xf numFmtId="2" fontId="0" fillId="33" borderId="0" xfId="0" applyNumberFormat="1" applyFill="1" applyBorder="1" applyAlignment="1" applyProtection="1">
      <alignment horizontal="right"/>
      <protection locked="0"/>
    </xf>
    <xf numFmtId="0" fontId="0" fillId="33" borderId="10" xfId="0" applyFont="1" applyFill="1" applyBorder="1" applyAlignment="1" applyProtection="1">
      <alignment vertical="top"/>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0" fontId="0" fillId="33" borderId="10" xfId="0" applyFont="1" applyFill="1" applyBorder="1" applyProtection="1">
      <protection locked="0"/>
    </xf>
    <xf numFmtId="2" fontId="16" fillId="33" borderId="10" xfId="0" applyNumberFormat="1" applyFont="1" applyFill="1" applyBorder="1" applyAlignment="1" applyProtection="1">
      <alignment horizontal="right"/>
      <protection locked="0"/>
    </xf>
    <xf numFmtId="2" fontId="0" fillId="33" borderId="10" xfId="0" applyNumberFormat="1" applyFill="1" applyBorder="1" applyAlignment="1" applyProtection="1">
      <alignment horizontal="right"/>
      <protection locked="0"/>
    </xf>
    <xf numFmtId="0" fontId="21" fillId="34" borderId="0" xfId="0" applyFont="1" applyFill="1" applyAlignment="1" applyProtection="1">
      <alignment horizontal="right"/>
      <protection locked="0"/>
    </xf>
    <xf numFmtId="0" fontId="17" fillId="34" borderId="0" xfId="0" applyFont="1" applyFill="1" applyAlignment="1" applyProtection="1">
      <alignment horizontal="right"/>
      <protection locked="0"/>
    </xf>
    <xf numFmtId="164" fontId="17" fillId="34" borderId="0" xfId="0" applyNumberFormat="1" applyFont="1" applyFill="1" applyProtection="1">
      <protection locked="0"/>
    </xf>
    <xf numFmtId="164" fontId="0" fillId="34" borderId="0" xfId="0" applyNumberFormat="1" applyFill="1" applyProtection="1">
      <protection locked="0"/>
    </xf>
    <xf numFmtId="0" fontId="17" fillId="34" borderId="0" xfId="0" applyNumberFormat="1" applyFont="1" applyFill="1" applyProtection="1">
      <protection locked="0"/>
    </xf>
    <xf numFmtId="2" fontId="17" fillId="34" borderId="0" xfId="0" applyNumberFormat="1" applyFont="1" applyFill="1" applyProtection="1">
      <protection locked="0"/>
    </xf>
    <xf numFmtId="0" fontId="0" fillId="34" borderId="0" xfId="0" applyNumberFormat="1" applyFill="1" applyProtection="1">
      <protection locked="0"/>
    </xf>
    <xf numFmtId="164" fontId="17" fillId="34" borderId="0" xfId="0" applyNumberFormat="1" applyFont="1" applyFill="1" applyAlignment="1" applyProtection="1">
      <alignment horizontal="right"/>
      <protection locked="0"/>
    </xf>
    <xf numFmtId="164" fontId="21" fillId="34" borderId="0" xfId="0" applyNumberFormat="1" applyFont="1" applyFill="1" applyAlignment="1" applyProtection="1">
      <alignment horizontal="right"/>
      <protection locked="0"/>
    </xf>
    <xf numFmtId="0" fontId="19" fillId="34" borderId="0" xfId="0" applyFont="1" applyFill="1" applyProtection="1">
      <protection locked="0"/>
    </xf>
    <xf numFmtId="0" fontId="23" fillId="34" borderId="0" xfId="0" applyFont="1" applyFill="1" applyProtection="1">
      <protection locked="0"/>
    </xf>
    <xf numFmtId="0" fontId="27" fillId="34" borderId="0" xfId="0" applyFont="1" applyFill="1" applyProtection="1">
      <protection locked="0"/>
    </xf>
    <xf numFmtId="0" fontId="0" fillId="33" borderId="0" xfId="0" applyFill="1" applyBorder="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horizontal="right" vertical="top" wrapText="1"/>
      <protection locked="0"/>
    </xf>
    <xf numFmtId="0" fontId="16" fillId="33" borderId="0" xfId="0" applyFont="1" applyFill="1" applyBorder="1" applyAlignment="1" applyProtection="1">
      <alignment horizontal="right" vertical="top" wrapText="1"/>
      <protection locked="0"/>
    </xf>
    <xf numFmtId="164" fontId="0" fillId="33" borderId="0" xfId="0" applyNumberFormat="1" applyFill="1" applyBorder="1" applyAlignment="1" applyProtection="1">
      <alignment horizontal="right"/>
      <protection locked="0"/>
    </xf>
    <xf numFmtId="164" fontId="0" fillId="33" borderId="0" xfId="0" applyNumberFormat="1" applyFill="1" applyProtection="1">
      <protection locked="0"/>
    </xf>
    <xf numFmtId="0" fontId="0" fillId="34" borderId="0" xfId="0" applyFill="1" applyAlignment="1" applyProtection="1">
      <alignment horizontal="right"/>
      <protection locked="0"/>
    </xf>
    <xf numFmtId="0" fontId="0" fillId="34" borderId="0" xfId="0" applyFont="1" applyFill="1" applyProtection="1">
      <protection locked="0"/>
    </xf>
    <xf numFmtId="164" fontId="21" fillId="34" borderId="0" xfId="0" applyNumberFormat="1" applyFont="1" applyFill="1" applyProtection="1">
      <protection locked="0"/>
    </xf>
    <xf numFmtId="0" fontId="21" fillId="34" borderId="0" xfId="0" applyNumberFormat="1" applyFont="1" applyFill="1" applyProtection="1">
      <protection locked="0"/>
    </xf>
    <xf numFmtId="0" fontId="0" fillId="34" borderId="0" xfId="0" applyFill="1" applyAlignment="1" applyProtection="1">
      <alignment horizontal="left" vertical="top" wrapText="1"/>
      <protection locked="0"/>
    </xf>
    <xf numFmtId="0" fontId="16" fillId="34" borderId="0" xfId="0" applyFont="1" applyFill="1" applyAlignment="1" applyProtection="1">
      <alignment horizontal="left" vertical="top" wrapText="1"/>
      <protection locked="0"/>
    </xf>
    <xf numFmtId="0" fontId="31" fillId="34" borderId="0" xfId="0" applyFont="1" applyFill="1" applyBorder="1" applyAlignment="1" applyProtection="1">
      <alignment horizontal="center" vertical="top" wrapText="1"/>
      <protection locked="0"/>
    </xf>
    <xf numFmtId="0" fontId="30" fillId="34" borderId="0" xfId="0" applyFont="1" applyFill="1" applyBorder="1" applyAlignment="1" applyProtection="1">
      <alignment horizontal="left" vertical="top" wrapText="1"/>
      <protection locked="0"/>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50">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400">
                <a:solidFill>
                  <a:schemeClr val="tx1"/>
                </a:solidFill>
              </a:rPr>
              <a:t>Age-standardised</a:t>
            </a:r>
            <a:r>
              <a:rPr lang="en-US" sz="1400" baseline="0">
                <a:solidFill>
                  <a:schemeClr val="tx1"/>
                </a:solidFill>
              </a:rPr>
              <a:t> a</a:t>
            </a:r>
            <a:r>
              <a:rPr lang="en-US" sz="1400">
                <a:solidFill>
                  <a:schemeClr val="tx1"/>
                </a:solidFill>
              </a:rPr>
              <a:t>ssault and homicide mortality rates, 15+ yrs, </a:t>
            </a:r>
          </a:p>
          <a:p>
            <a:pPr>
              <a:defRPr>
                <a:solidFill>
                  <a:schemeClr val="tx1"/>
                </a:solidFill>
              </a:defRPr>
            </a:pPr>
            <a:r>
              <a:rPr lang="en-US" sz="1400">
                <a:solidFill>
                  <a:schemeClr val="tx1"/>
                </a:solidFill>
              </a:rPr>
              <a:t>Māori and non-Māori, 1996–2014</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'Mortality by ethnicity'!$D$36</c:f>
              <c:strCache>
                <c:ptCount val="1"/>
                <c:pt idx="0">
                  <c:v>Māori</c:v>
                </c:pt>
              </c:strCache>
            </c:strRef>
          </c:tx>
          <c:spPr>
            <a:ln w="28575" cap="rnd">
              <a:solidFill>
                <a:srgbClr val="0070C0"/>
              </a:solidFill>
              <a:round/>
            </a:ln>
            <a:effectLst/>
          </c:spPr>
          <c:marker>
            <c:symbol val="none"/>
          </c:marker>
          <c:errBars>
            <c:errDir val="y"/>
            <c:errBarType val="both"/>
            <c:errValType val="cust"/>
            <c:noEndCap val="0"/>
            <c:plus>
              <c:numRef>
                <c:f>'Mortality by ethnicity'!$F$71:$F$87</c:f>
                <c:numCache>
                  <c:formatCode>General</c:formatCode>
                  <c:ptCount val="17"/>
                  <c:pt idx="0">
                    <c:v>1.5639264213853394</c:v>
                  </c:pt>
                  <c:pt idx="1">
                    <c:v>1.4445727502353529</c:v>
                  </c:pt>
                  <c:pt idx="2">
                    <c:v>1.4895641639260626</c:v>
                  </c:pt>
                  <c:pt idx="3">
                    <c:v>1.4627887266946491</c:v>
                  </c:pt>
                  <c:pt idx="4">
                    <c:v>1.5315847181542903</c:v>
                  </c:pt>
                  <c:pt idx="5">
                    <c:v>1.5540549595711637</c:v>
                  </c:pt>
                  <c:pt idx="6">
                    <c:v>1.501198478851296</c:v>
                  </c:pt>
                  <c:pt idx="7">
                    <c:v>1.4805026887926953</c:v>
                  </c:pt>
                  <c:pt idx="8">
                    <c:v>1.4479666404755491</c:v>
                  </c:pt>
                  <c:pt idx="9">
                    <c:v>1.4568233351694868</c:v>
                  </c:pt>
                  <c:pt idx="10">
                    <c:v>1.3751836990804476</c:v>
                  </c:pt>
                  <c:pt idx="11">
                    <c:v>1.4329539222225849</c:v>
                  </c:pt>
                  <c:pt idx="12">
                    <c:v>1.4079100422566553</c:v>
                  </c:pt>
                  <c:pt idx="13">
                    <c:v>1.2733821281907671</c:v>
                  </c:pt>
                  <c:pt idx="14">
                    <c:v>1.0857701377970201</c:v>
                  </c:pt>
                  <c:pt idx="15">
                    <c:v>1.246561658891022</c:v>
                  </c:pt>
                  <c:pt idx="16">
                    <c:v>1.2839136340024311</c:v>
                  </c:pt>
                </c:numCache>
              </c:numRef>
            </c:plus>
            <c:minus>
              <c:numRef>
                <c:f>'Mortality by ethnicity'!$E$71:$E$87</c:f>
                <c:numCache>
                  <c:formatCode>General</c:formatCode>
                  <c:ptCount val="17"/>
                  <c:pt idx="0">
                    <c:v>1.2765037957931202</c:v>
                  </c:pt>
                  <c:pt idx="1">
                    <c:v>1.1562145127272041</c:v>
                  </c:pt>
                  <c:pt idx="2">
                    <c:v>1.2060636938182148</c:v>
                  </c:pt>
                  <c:pt idx="3">
                    <c:v>1.1843842767692685</c:v>
                  </c:pt>
                  <c:pt idx="4">
                    <c:v>1.2591324657679688</c:v>
                  </c:pt>
                  <c:pt idx="5">
                    <c:v>1.2878745675647396</c:v>
                  </c:pt>
                  <c:pt idx="6">
                    <c:v>1.2402415024888915</c:v>
                  </c:pt>
                  <c:pt idx="7">
                    <c:v>1.2171373734794999</c:v>
                  </c:pt>
                  <c:pt idx="8">
                    <c:v>1.188335068587083</c:v>
                  </c:pt>
                  <c:pt idx="9">
                    <c:v>1.1956036897019446</c:v>
                  </c:pt>
                  <c:pt idx="10">
                    <c:v>1.1202894756383599</c:v>
                  </c:pt>
                  <c:pt idx="11">
                    <c:v>1.1760142463553267</c:v>
                  </c:pt>
                  <c:pt idx="12">
                    <c:v>1.1631696213239771</c:v>
                  </c:pt>
                  <c:pt idx="13">
                    <c:v>1.0393565182502469</c:v>
                  </c:pt>
                  <c:pt idx="14">
                    <c:v>0.85976342145948736</c:v>
                  </c:pt>
                  <c:pt idx="15">
                    <c:v>1.0071275488315767</c:v>
                  </c:pt>
                  <c:pt idx="16">
                    <c:v>1.0438664562776614</c:v>
                  </c:pt>
                </c:numCache>
              </c:numRef>
            </c:minus>
            <c:spPr>
              <a:noFill/>
              <a:ln w="9525" cap="flat" cmpd="sng" algn="ctr">
                <a:solidFill>
                  <a:srgbClr val="0070C0"/>
                </a:solidFill>
                <a:round/>
              </a:ln>
              <a:effectLst/>
            </c:spPr>
          </c:errBars>
          <c:cat>
            <c:strRef>
              <c:f>'Mortality by ethnicity'!$C$38:$C$54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ethnicity'!$D$38:$D$54</c:f>
              <c:numCache>
                <c:formatCode>0.0</c:formatCode>
                <c:ptCount val="17"/>
                <c:pt idx="0">
                  <c:v>5.1312770196464994</c:v>
                </c:pt>
                <c:pt idx="1">
                  <c:v>4.2728892576705366</c:v>
                </c:pt>
                <c:pt idx="2">
                  <c:v>4.678641867598853</c:v>
                </c:pt>
                <c:pt idx="3">
                  <c:v>4.5945416423866812</c:v>
                </c:pt>
                <c:pt idx="4">
                  <c:v>5.2320391430735311</c:v>
                </c:pt>
                <c:pt idx="5">
                  <c:v>5.5614303460875254</c:v>
                </c:pt>
                <c:pt idx="6">
                  <c:v>5.2758445189448473</c:v>
                </c:pt>
                <c:pt idx="7">
                  <c:v>5.0575380697998442</c:v>
                </c:pt>
                <c:pt idx="8">
                  <c:v>4.8981336997329281</c:v>
                </c:pt>
                <c:pt idx="9">
                  <c:v>4.9280938338520226</c:v>
                </c:pt>
                <c:pt idx="10">
                  <c:v>4.4645252488289282</c:v>
                </c:pt>
                <c:pt idx="11">
                  <c:v>4.8473491725595101</c:v>
                </c:pt>
                <c:pt idx="12">
                  <c:v>4.9479896124668059</c:v>
                </c:pt>
                <c:pt idx="13">
                  <c:v>4.1779947971119347</c:v>
                </c:pt>
                <c:pt idx="14">
                  <c:v>3.0446741785260967</c:v>
                </c:pt>
                <c:pt idx="15">
                  <c:v>3.8706720106974326</c:v>
                </c:pt>
                <c:pt idx="16">
                  <c:v>4.1234742703810889</c:v>
                </c:pt>
              </c:numCache>
            </c:numRef>
          </c:val>
          <c:smooth val="0"/>
          <c:extLst>
            <c:ext xmlns:c16="http://schemas.microsoft.com/office/drawing/2014/chart" uri="{C3380CC4-5D6E-409C-BE32-E72D297353CC}">
              <c16:uniqueId val="{00000000-8096-4A25-AEA3-F82AD79BAB0E}"/>
            </c:ext>
          </c:extLst>
        </c:ser>
        <c:ser>
          <c:idx val="2"/>
          <c:order val="1"/>
          <c:tx>
            <c:strRef>
              <c:f>'Mortality by ethnicity'!$G$36:$I$36</c:f>
              <c:strCache>
                <c:ptCount val="1"/>
                <c:pt idx="0">
                  <c:v>Non-Māori</c:v>
                </c:pt>
              </c:strCache>
            </c:strRef>
          </c:tx>
          <c:spPr>
            <a:ln w="22225" cap="rnd">
              <a:solidFill>
                <a:sysClr val="window" lastClr="FFFFFF">
                  <a:lumMod val="65000"/>
                </a:sysClr>
              </a:solidFill>
              <a:round/>
            </a:ln>
            <a:effectLst/>
          </c:spPr>
          <c:marker>
            <c:symbol val="none"/>
          </c:marker>
          <c:errBars>
            <c:errDir val="y"/>
            <c:errBarType val="both"/>
            <c:errValType val="cust"/>
            <c:noEndCap val="0"/>
            <c:plus>
              <c:numRef>
                <c:f>'Mortality by ethnicity'!$I$71:$I$87</c:f>
                <c:numCache>
                  <c:formatCode>General</c:formatCode>
                  <c:ptCount val="17"/>
                  <c:pt idx="0">
                    <c:v>0.3039351770615677</c:v>
                  </c:pt>
                  <c:pt idx="1">
                    <c:v>0.30230917689558634</c:v>
                  </c:pt>
                  <c:pt idx="2">
                    <c:v>0.29290646501570405</c:v>
                  </c:pt>
                  <c:pt idx="3">
                    <c:v>0.27355862404889941</c:v>
                  </c:pt>
                  <c:pt idx="4">
                    <c:v>0.28112750577576029</c:v>
                  </c:pt>
                  <c:pt idx="5">
                    <c:v>0.28796863672661632</c:v>
                  </c:pt>
                  <c:pt idx="6">
                    <c:v>0.27727214155521795</c:v>
                  </c:pt>
                  <c:pt idx="7">
                    <c:v>0.2782689109602543</c:v>
                  </c:pt>
                  <c:pt idx="8">
                    <c:v>0.26784299515152954</c:v>
                  </c:pt>
                  <c:pt idx="9">
                    <c:v>0.27689739615699693</c:v>
                  </c:pt>
                  <c:pt idx="10">
                    <c:v>0.27686244243208691</c:v>
                  </c:pt>
                  <c:pt idx="11">
                    <c:v>0.28566333387868892</c:v>
                  </c:pt>
                  <c:pt idx="12">
                    <c:v>0.27531617968152733</c:v>
                  </c:pt>
                  <c:pt idx="13">
                    <c:v>0.26295113130285452</c:v>
                  </c:pt>
                  <c:pt idx="14">
                    <c:v>0.24518245760795954</c:v>
                  </c:pt>
                  <c:pt idx="15">
                    <c:v>0.23914866948049873</c:v>
                  </c:pt>
                  <c:pt idx="16">
                    <c:v>0.22095692970491565</c:v>
                  </c:pt>
                </c:numCache>
              </c:numRef>
            </c:plus>
            <c:minus>
              <c:numRef>
                <c:f>'Mortality by ethnicity'!$H$71:$H$87</c:f>
                <c:numCache>
                  <c:formatCode>General</c:formatCode>
                  <c:ptCount val="17"/>
                  <c:pt idx="0">
                    <c:v>0.26303357708903552</c:v>
                  </c:pt>
                  <c:pt idx="1">
                    <c:v>0.26088771805844679</c:v>
                  </c:pt>
                  <c:pt idx="2">
                    <c:v>0.25036057920979538</c:v>
                  </c:pt>
                  <c:pt idx="3">
                    <c:v>0.23158937277234148</c:v>
                  </c:pt>
                  <c:pt idx="4">
                    <c:v>0.24029256293148304</c:v>
                  </c:pt>
                  <c:pt idx="5">
                    <c:v>0.24718036440524904</c:v>
                  </c:pt>
                  <c:pt idx="6">
                    <c:v>0.23799893546778006</c:v>
                  </c:pt>
                  <c:pt idx="7">
                    <c:v>0.23978690087050425</c:v>
                  </c:pt>
                  <c:pt idx="8">
                    <c:v>0.23045168595955545</c:v>
                  </c:pt>
                  <c:pt idx="9">
                    <c:v>0.23895778011619928</c:v>
                  </c:pt>
                  <c:pt idx="10">
                    <c:v>0.23783831521528609</c:v>
                  </c:pt>
                  <c:pt idx="11">
                    <c:v>0.24722063855764298</c:v>
                  </c:pt>
                  <c:pt idx="12">
                    <c:v>0.23826593641528482</c:v>
                  </c:pt>
                  <c:pt idx="13">
                    <c:v>0.22708636217505718</c:v>
                  </c:pt>
                  <c:pt idx="14">
                    <c:v>0.21143326763797843</c:v>
                  </c:pt>
                  <c:pt idx="15">
                    <c:v>0.20560293160381604</c:v>
                  </c:pt>
                  <c:pt idx="16">
                    <c:v>0.18869472642793528</c:v>
                  </c:pt>
                </c:numCache>
              </c:numRef>
            </c:minus>
            <c:spPr>
              <a:noFill/>
              <a:ln w="9525" cap="flat" cmpd="sng" algn="ctr">
                <a:solidFill>
                  <a:sysClr val="window" lastClr="FFFFFF">
                    <a:lumMod val="65000"/>
                  </a:sysClr>
                </a:solidFill>
                <a:round/>
              </a:ln>
              <a:effectLst/>
            </c:spPr>
          </c:errBars>
          <c:cat>
            <c:strRef>
              <c:f>'Mortality by ethnicity'!$C$38:$C$54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ethnicity'!$G$38:$G$54</c:f>
              <c:numCache>
                <c:formatCode>0.0</c:formatCode>
                <c:ptCount val="17"/>
                <c:pt idx="0">
                  <c:v>1.4509640764976468</c:v>
                </c:pt>
                <c:pt idx="1">
                  <c:v>1.4131102450670761</c:v>
                </c:pt>
                <c:pt idx="2">
                  <c:v>1.2781199634593172</c:v>
                </c:pt>
                <c:pt idx="3">
                  <c:v>1.1184532040844706</c:v>
                </c:pt>
                <c:pt idx="4">
                  <c:v>1.2267215658427306</c:v>
                </c:pt>
                <c:pt idx="5">
                  <c:v>1.2945427744084541</c:v>
                </c:pt>
                <c:pt idx="6">
                  <c:v>1.2464574318759114</c:v>
                </c:pt>
                <c:pt idx="7">
                  <c:v>1.2866859213209068</c:v>
                </c:pt>
                <c:pt idx="8">
                  <c:v>1.2248187599798761</c:v>
                </c:pt>
                <c:pt idx="9">
                  <c:v>1.2943257342035468</c:v>
                </c:pt>
                <c:pt idx="10">
                  <c:v>1.251801759031782</c:v>
                </c:pt>
                <c:pt idx="11">
                  <c:v>1.3637356473106399</c:v>
                </c:pt>
                <c:pt idx="12">
                  <c:v>1.3143390977594762</c:v>
                </c:pt>
                <c:pt idx="13">
                  <c:v>1.2357258619573346</c:v>
                </c:pt>
                <c:pt idx="14">
                  <c:v>1.1399029059508048</c:v>
                </c:pt>
                <c:pt idx="15">
                  <c:v>1.0874585964161043</c:v>
                </c:pt>
                <c:pt idx="16">
                  <c:v>0.95824066681603748</c:v>
                </c:pt>
              </c:numCache>
            </c:numRef>
          </c:val>
          <c:smooth val="0"/>
          <c:extLst>
            <c:ext xmlns:c16="http://schemas.microsoft.com/office/drawing/2014/chart" uri="{C3380CC4-5D6E-409C-BE32-E72D297353CC}">
              <c16:uniqueId val="{00000001-8096-4A25-AEA3-F82AD79BAB0E}"/>
            </c:ext>
          </c:extLst>
        </c:ser>
        <c:dLbls>
          <c:showLegendKey val="0"/>
          <c:showVal val="0"/>
          <c:showCatName val="0"/>
          <c:showSerName val="0"/>
          <c:showPercent val="0"/>
          <c:showBubbleSize val="0"/>
        </c:dLbls>
        <c:smooth val="0"/>
        <c:axId val="108851328"/>
        <c:axId val="467617152"/>
      </c:lineChart>
      <c:catAx>
        <c:axId val="1088513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7617152"/>
        <c:crosses val="autoZero"/>
        <c:auto val="1"/>
        <c:lblAlgn val="ctr"/>
        <c:lblOffset val="100"/>
        <c:tickLblSkip val="2"/>
        <c:noMultiLvlLbl val="0"/>
      </c:catAx>
      <c:valAx>
        <c:axId val="467617152"/>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100,000)</a:t>
                </a:r>
              </a:p>
            </c:rich>
          </c:tx>
          <c:layout>
            <c:manualLayout>
              <c:xMode val="edge"/>
              <c:yMode val="edge"/>
              <c:x val="6.4593191721293769E-2"/>
              <c:y val="0.1561232918563556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08851328"/>
        <c:crosses val="autoZero"/>
        <c:crossBetween val="between"/>
      </c:valAx>
      <c:spPr>
        <a:noFill/>
        <a:ln>
          <a:noFill/>
        </a:ln>
        <a:effectLst/>
      </c:spPr>
    </c:plotArea>
    <c:legend>
      <c:legendPos val="b"/>
      <c:layout>
        <c:manualLayout>
          <c:xMode val="edge"/>
          <c:yMode val="edge"/>
          <c:x val="0.78918395604439895"/>
          <c:y val="0.2055460379114022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solidFill>
                <a:latin typeface="+mn-lt"/>
                <a:ea typeface="+mn-ea"/>
                <a:cs typeface="+mn-cs"/>
              </a:defRPr>
            </a:pPr>
            <a:r>
              <a:rPr lang="en-US" sz="1600" b="0" i="0" baseline="0">
                <a:effectLst/>
              </a:rPr>
              <a:t>Age-standardised rate ratios for assault and homicide mortality, 15+ yrs, Māori vs non-Māori, 1996–2014</a:t>
            </a:r>
            <a:endParaRPr lang="en-US" sz="160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'Mortality by ethnicity'!$P$36</c:f>
              <c:strCache>
                <c:ptCount val="1"/>
                <c:pt idx="0">
                  <c:v>Māori vs non-Māori</c:v>
                </c:pt>
              </c:strCache>
            </c:strRef>
          </c:tx>
          <c:spPr>
            <a:ln w="28575" cap="rnd">
              <a:solidFill>
                <a:schemeClr val="accent4"/>
              </a:solidFill>
              <a:round/>
            </a:ln>
            <a:effectLst/>
          </c:spPr>
          <c:marker>
            <c:symbol val="none"/>
          </c:marker>
          <c:errBars>
            <c:errDir val="y"/>
            <c:errBarType val="both"/>
            <c:errValType val="cust"/>
            <c:noEndCap val="0"/>
            <c:plus>
              <c:numRef>
                <c:f>'Mortality by ethnicity'!$Q$70:$Q$86</c:f>
                <c:numCache>
                  <c:formatCode>General</c:formatCode>
                  <c:ptCount val="17"/>
                  <c:pt idx="0">
                    <c:v>1.4133122741809654</c:v>
                  </c:pt>
                  <c:pt idx="1">
                    <c:v>1.3010496341386082</c:v>
                  </c:pt>
                  <c:pt idx="2">
                    <c:v>1.5515630154889273</c:v>
                  </c:pt>
                  <c:pt idx="3">
                    <c:v>1.7980811117539721</c:v>
                  </c:pt>
                  <c:pt idx="4">
                    <c:v>1.7357924900396968</c:v>
                  </c:pt>
                  <c:pt idx="5">
                    <c:v>1.6728008555325564</c:v>
                  </c:pt>
                  <c:pt idx="6">
                    <c:v>1.6672140475872022</c:v>
                  </c:pt>
                  <c:pt idx="7">
                    <c:v>1.5584103924060311</c:v>
                  </c:pt>
                  <c:pt idx="8">
                    <c:v>1.6097001052365227</c:v>
                  </c:pt>
                  <c:pt idx="9">
                    <c:v>1.5227927775816785</c:v>
                  </c:pt>
                  <c:pt idx="10">
                    <c:v>1.4856516914267437</c:v>
                  </c:pt>
                  <c:pt idx="11">
                    <c:v>1.4060227143169137</c:v>
                  </c:pt>
                  <c:pt idx="12">
                    <c:v>1.4658555222541021</c:v>
                  </c:pt>
                  <c:pt idx="13">
                    <c:v>1.3867788311492846</c:v>
                  </c:pt>
                  <c:pt idx="14">
                    <c:v>1.2407017673113345</c:v>
                  </c:pt>
                  <c:pt idx="15">
                    <c:v>1.5452171876661551</c:v>
                  </c:pt>
                  <c:pt idx="16">
                    <c:v>1.876284652100292</c:v>
                  </c:pt>
                </c:numCache>
              </c:numRef>
            </c:plus>
            <c:minus>
              <c:numRef>
                <c:f>'Mortality by ethnicity'!$P$70:$P$86</c:f>
                <c:numCache>
                  <c:formatCode>General</c:formatCode>
                  <c:ptCount val="17"/>
                  <c:pt idx="0">
                    <c:v>1.0097681702570642</c:v>
                  </c:pt>
                  <c:pt idx="1">
                    <c:v>0.90964862555324455</c:v>
                  </c:pt>
                  <c:pt idx="2">
                    <c:v>1.0896887974940781</c:v>
                  </c:pt>
                  <c:pt idx="3">
                    <c:v>1.2506577007647408</c:v>
                  </c:pt>
                  <c:pt idx="4">
                    <c:v>1.2337011010388181</c:v>
                  </c:pt>
                  <c:pt idx="5">
                    <c:v>1.203990493332209</c:v>
                  </c:pt>
                  <c:pt idx="6">
                    <c:v>1.1960857888480483</c:v>
                  </c:pt>
                  <c:pt idx="7">
                    <c:v>1.1159605341978218</c:v>
                  </c:pt>
                  <c:pt idx="8">
                    <c:v>1.1477208776809782</c:v>
                  </c:pt>
                  <c:pt idx="9">
                    <c:v>1.0877481719049347</c:v>
                  </c:pt>
                  <c:pt idx="10">
                    <c:v>1.0487744832676684</c:v>
                  </c:pt>
                  <c:pt idx="11">
                    <c:v>1.0074932929686016</c:v>
                  </c:pt>
                  <c:pt idx="12">
                    <c:v>1.0550455173352904</c:v>
                  </c:pt>
                  <c:pt idx="13">
                    <c:v>0.9834141307707136</c:v>
                  </c:pt>
                  <c:pt idx="14">
                    <c:v>0.84717915102767671</c:v>
                  </c:pt>
                  <c:pt idx="15">
                    <c:v>1.0774625718810973</c:v>
                  </c:pt>
                  <c:pt idx="16">
                    <c:v>1.3065834024672083</c:v>
                  </c:pt>
                </c:numCache>
              </c:numRef>
            </c:minus>
            <c:spPr>
              <a:noFill/>
              <a:ln w="9525" cap="flat" cmpd="sng" algn="ctr">
                <a:solidFill>
                  <a:srgbClr val="FFC000"/>
                </a:solidFill>
                <a:round/>
              </a:ln>
              <a:effectLst/>
            </c:spPr>
          </c:errBars>
          <c:cat>
            <c:strRef>
              <c:f>'Mortality by ethnicity'!$O$38:$O$54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ethnicity'!$P$38:$P$54</c:f>
              <c:numCache>
                <c:formatCode>0.00</c:formatCode>
                <c:ptCount val="17"/>
                <c:pt idx="0">
                  <c:v>3.5364604146730034</c:v>
                </c:pt>
                <c:pt idx="1">
                  <c:v>3.0237479861082708</c:v>
                </c:pt>
                <c:pt idx="2">
                  <c:v>3.6605655191675401</c:v>
                </c:pt>
                <c:pt idx="3">
                  <c:v>4.1079426708313864</c:v>
                </c:pt>
                <c:pt idx="4">
                  <c:v>4.265058419739475</c:v>
                </c:pt>
                <c:pt idx="5">
                  <c:v>4.2960576166583913</c:v>
                </c:pt>
                <c:pt idx="6">
                  <c:v>4.232671236116528</c:v>
                </c:pt>
                <c:pt idx="7">
                  <c:v>3.9306702482667997</c:v>
                </c:pt>
                <c:pt idx="8">
                  <c:v>3.9990681558579375</c:v>
                </c:pt>
                <c:pt idx="9">
                  <c:v>3.807460288877349</c:v>
                </c:pt>
                <c:pt idx="10">
                  <c:v>3.5664794498148473</c:v>
                </c:pt>
                <c:pt idx="11">
                  <c:v>3.5544639330347807</c:v>
                </c:pt>
                <c:pt idx="12">
                  <c:v>3.7646217942550222</c:v>
                </c:pt>
                <c:pt idx="13">
                  <c:v>3.3810045785512473</c:v>
                </c:pt>
                <c:pt idx="14">
                  <c:v>2.6709943124379549</c:v>
                </c:pt>
                <c:pt idx="15">
                  <c:v>3.5593741439479705</c:v>
                </c:pt>
                <c:pt idx="16">
                  <c:v>4.3031718577361442</c:v>
                </c:pt>
              </c:numCache>
            </c:numRef>
          </c:val>
          <c:smooth val="0"/>
          <c:extLst>
            <c:ext xmlns:c16="http://schemas.microsoft.com/office/drawing/2014/chart" uri="{C3380CC4-5D6E-409C-BE32-E72D297353CC}">
              <c16:uniqueId val="{00000000-3548-43E0-8A59-10C58CFBBADC}"/>
            </c:ext>
          </c:extLst>
        </c:ser>
        <c:ser>
          <c:idx val="3"/>
          <c:order val="1"/>
          <c:tx>
            <c:strRef>
              <c:f>'Mortality by ethnicity'!$S$68</c:f>
              <c:strCache>
                <c:ptCount val="1"/>
                <c:pt idx="0">
                  <c:v>Reference (1.00)</c:v>
                </c:pt>
              </c:strCache>
            </c:strRef>
          </c:tx>
          <c:spPr>
            <a:ln w="28575" cap="rnd">
              <a:solidFill>
                <a:schemeClr val="tx1"/>
              </a:solidFill>
              <a:round/>
            </a:ln>
            <a:effectLst/>
          </c:spPr>
          <c:marker>
            <c:symbol val="none"/>
          </c:marker>
          <c:cat>
            <c:strRef>
              <c:f>'Mortality by ethnicity'!$O$38:$O$54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ethnicity'!$S$70:$S$86</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1-3548-43E0-8A59-10C58CFBBADC}"/>
            </c:ext>
          </c:extLst>
        </c:ser>
        <c:dLbls>
          <c:showLegendKey val="0"/>
          <c:showVal val="0"/>
          <c:showCatName val="0"/>
          <c:showSerName val="0"/>
          <c:showPercent val="0"/>
          <c:showBubbleSize val="0"/>
        </c:dLbls>
        <c:smooth val="0"/>
        <c:axId val="467621856"/>
        <c:axId val="467617544"/>
      </c:lineChart>
      <c:catAx>
        <c:axId val="4676218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7617544"/>
        <c:crosses val="autoZero"/>
        <c:auto val="1"/>
        <c:lblAlgn val="ctr"/>
        <c:lblOffset val="100"/>
        <c:tickLblSkip val="2"/>
        <c:noMultiLvlLbl val="0"/>
      </c:catAx>
      <c:valAx>
        <c:axId val="467617544"/>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7621856"/>
        <c:crosses val="autoZero"/>
        <c:crossBetween val="between"/>
      </c:valAx>
      <c:spPr>
        <a:noFill/>
        <a:ln>
          <a:noFill/>
        </a:ln>
        <a:effectLst/>
      </c:spPr>
    </c:plotArea>
    <c:legend>
      <c:legendPos val="b"/>
      <c:layout>
        <c:manualLayout>
          <c:xMode val="edge"/>
          <c:yMode val="edge"/>
          <c:x val="0.39067400996590612"/>
          <c:y val="0.20470584719072576"/>
          <c:w val="0.57904680161171118"/>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r>
              <a:rPr lang="en-US" sz="1600">
                <a:solidFill>
                  <a:schemeClr val="tx1"/>
                </a:solidFill>
              </a:rPr>
              <a:t>Age-standardised assault and homicide mortality rates, 15+ yrs, Māori and non-Māori, by sex, 1996–2014</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958302469135798"/>
          <c:w val="0.89973709150326797"/>
          <c:h val="0.47845668334315089"/>
        </c:manualLayout>
      </c:layout>
      <c:lineChart>
        <c:grouping val="standard"/>
        <c:varyColors val="0"/>
        <c:ser>
          <c:idx val="0"/>
          <c:order val="0"/>
          <c:tx>
            <c:strRef>
              <c:f>'Mortality by eth &amp; sex'!$F$69</c:f>
              <c:strCache>
                <c:ptCount val="1"/>
                <c:pt idx="0">
                  <c:v>Māori</c:v>
                </c:pt>
              </c:strCache>
            </c:strRef>
          </c:tx>
          <c:spPr>
            <a:ln w="28575" cap="rnd">
              <a:solidFill>
                <a:srgbClr val="0070C0"/>
              </a:solidFill>
              <a:round/>
            </a:ln>
            <a:effectLst/>
          </c:spPr>
          <c:marker>
            <c:symbol val="none"/>
          </c:marker>
          <c:dPt>
            <c:idx val="16"/>
            <c:marker>
              <c:symbol val="none"/>
            </c:marker>
            <c:bubble3D val="0"/>
            <c:spPr>
              <a:ln w="28575" cap="rnd">
                <a:solidFill>
                  <a:srgbClr val="0070C0"/>
                </a:solidFill>
                <a:round/>
              </a:ln>
              <a:effectLst/>
            </c:spPr>
            <c:extLst>
              <c:ext xmlns:c16="http://schemas.microsoft.com/office/drawing/2014/chart" uri="{C3380CC4-5D6E-409C-BE32-E72D297353CC}">
                <c16:uniqueId val="{00000001-B9AF-4BF4-9A43-3BB698E4768A}"/>
              </c:ext>
            </c:extLst>
          </c:dPt>
          <c:dPt>
            <c:idx val="17"/>
            <c:marker>
              <c:symbol val="none"/>
            </c:marker>
            <c:bubble3D val="0"/>
            <c:spPr>
              <a:ln w="28575" cap="rnd">
                <a:noFill/>
                <a:round/>
              </a:ln>
              <a:effectLst/>
            </c:spPr>
            <c:extLst>
              <c:ext xmlns:c16="http://schemas.microsoft.com/office/drawing/2014/chart" uri="{C3380CC4-5D6E-409C-BE32-E72D297353CC}">
                <c16:uniqueId val="{00000003-B9AF-4BF4-9A43-3BB698E4768A}"/>
              </c:ext>
            </c:extLst>
          </c:dPt>
          <c:dPt>
            <c:idx val="19"/>
            <c:marker>
              <c:symbol val="none"/>
            </c:marker>
            <c:bubble3D val="0"/>
            <c:extLst>
              <c:ext xmlns:c16="http://schemas.microsoft.com/office/drawing/2014/chart" uri="{C3380CC4-5D6E-409C-BE32-E72D297353CC}">
                <c16:uniqueId val="{00000004-B9AF-4BF4-9A43-3BB698E4768A}"/>
              </c:ext>
            </c:extLst>
          </c:dPt>
          <c:errBars>
            <c:errDir val="y"/>
            <c:errBarType val="both"/>
            <c:errValType val="cust"/>
            <c:noEndCap val="0"/>
            <c:plus>
              <c:numRef>
                <c:f>'Mortality by eth &amp; sex'!$H$70:$H$103</c:f>
                <c:numCache>
                  <c:formatCode>General</c:formatCode>
                  <c:ptCount val="34"/>
                  <c:pt idx="0">
                    <c:v>2.7518746478433664</c:v>
                  </c:pt>
                  <c:pt idx="1">
                    <c:v>2.6565217999989708</c:v>
                  </c:pt>
                  <c:pt idx="2">
                    <c:v>2.6776347862553473</c:v>
                  </c:pt>
                  <c:pt idx="3">
                    <c:v>2.5869500382423327</c:v>
                  </c:pt>
                  <c:pt idx="4">
                    <c:v>2.4947703217492565</c:v>
                  </c:pt>
                  <c:pt idx="5">
                    <c:v>2.6673209141056669</c:v>
                  </c:pt>
                  <c:pt idx="6">
                    <c:v>2.7048774684020831</c:v>
                  </c:pt>
                  <c:pt idx="7">
                    <c:v>2.6845739158622077</c:v>
                  </c:pt>
                  <c:pt idx="8">
                    <c:v>2.5332508905536963</c:v>
                  </c:pt>
                  <c:pt idx="9">
                    <c:v>2.4923707707870157</c:v>
                  </c:pt>
                  <c:pt idx="10">
                    <c:v>2.4610794703122849</c:v>
                  </c:pt>
                  <c:pt idx="11">
                    <c:v>2.5941785773711645</c:v>
                  </c:pt>
                  <c:pt idx="12">
                    <c:v>2.5262933346247776</c:v>
                  </c:pt>
                  <c:pt idx="13">
                    <c:v>2.2687148149837295</c:v>
                  </c:pt>
                  <c:pt idx="14">
                    <c:v>2.0605473255096065</c:v>
                  </c:pt>
                  <c:pt idx="15">
                    <c:v>2.3217879434089506</c:v>
                  </c:pt>
                  <c:pt idx="16">
                    <c:v>2.4562219841188586</c:v>
                  </c:pt>
                  <c:pt idx="17">
                    <c:v>1.883684491987883</c:v>
                  </c:pt>
                  <c:pt idx="18">
                    <c:v>1.6310925433387404</c:v>
                  </c:pt>
                  <c:pt idx="19">
                    <c:v>1.7569257556088256</c:v>
                  </c:pt>
                  <c:pt idx="20">
                    <c:v>1.7818687336016996</c:v>
                  </c:pt>
                  <c:pt idx="21">
                    <c:v>2.0622896679923679</c:v>
                  </c:pt>
                  <c:pt idx="22">
                    <c:v>1.9141391488672896</c:v>
                  </c:pt>
                  <c:pt idx="23">
                    <c:v>1.6918950652961002</c:v>
                  </c:pt>
                  <c:pt idx="24">
                    <c:v>1.6768639692830933</c:v>
                  </c:pt>
                  <c:pt idx="25">
                    <c:v>1.7847732198058579</c:v>
                  </c:pt>
                  <c:pt idx="26">
                    <c:v>1.8642469943514479</c:v>
                  </c:pt>
                  <c:pt idx="27">
                    <c:v>1.6397686991370768</c:v>
                  </c:pt>
                  <c:pt idx="28">
                    <c:v>1.6606755864616143</c:v>
                  </c:pt>
                  <c:pt idx="29">
                    <c:v>1.6499906107671682</c:v>
                  </c:pt>
                  <c:pt idx="30">
                    <c:v>1.5342427333849429</c:v>
                  </c:pt>
                  <c:pt idx="31">
                    <c:v>1.1539172129229591</c:v>
                  </c:pt>
                  <c:pt idx="32">
                    <c:v>1.3843588201570256</c:v>
                  </c:pt>
                  <c:pt idx="33">
                    <c:v>1.3000445989615015</c:v>
                  </c:pt>
                </c:numCache>
              </c:numRef>
            </c:plus>
            <c:minus>
              <c:numRef>
                <c:f>'Mortality by eth &amp; sex'!$G$70:$G$103</c:f>
                <c:numCache>
                  <c:formatCode>General</c:formatCode>
                  <c:ptCount val="34"/>
                  <c:pt idx="0">
                    <c:v>2.144769339886218</c:v>
                  </c:pt>
                  <c:pt idx="1">
                    <c:v>2.0390078622806866</c:v>
                  </c:pt>
                  <c:pt idx="2">
                    <c:v>2.0794563520335458</c:v>
                  </c:pt>
                  <c:pt idx="3">
                    <c:v>2.0015410143944212</c:v>
                  </c:pt>
                  <c:pt idx="4">
                    <c:v>1.9226989409641906</c:v>
                  </c:pt>
                  <c:pt idx="5">
                    <c:v>2.1121090693237052</c:v>
                  </c:pt>
                  <c:pt idx="6">
                    <c:v>2.1594456997027631</c:v>
                  </c:pt>
                  <c:pt idx="7">
                    <c:v>2.137603717127158</c:v>
                  </c:pt>
                  <c:pt idx="8">
                    <c:v>1.9876952789556324</c:v>
                  </c:pt>
                  <c:pt idx="9">
                    <c:v>1.9355799594252643</c:v>
                  </c:pt>
                  <c:pt idx="10">
                    <c:v>1.9112790749769548</c:v>
                  </c:pt>
                  <c:pt idx="11">
                    <c:v>2.0481787140794481</c:v>
                  </c:pt>
                  <c:pt idx="12">
                    <c:v>2.0115721123339219</c:v>
                  </c:pt>
                  <c:pt idx="13">
                    <c:v>1.78012913914508</c:v>
                  </c:pt>
                  <c:pt idx="14">
                    <c:v>1.5748059449384471</c:v>
                  </c:pt>
                  <c:pt idx="15">
                    <c:v>1.8157837500630558</c:v>
                  </c:pt>
                  <c:pt idx="16">
                    <c:v>1.944951093621647</c:v>
                  </c:pt>
                  <c:pt idx="17">
                    <c:v>1.3219375150886787</c:v>
                  </c:pt>
                  <c:pt idx="18">
                    <c:v>1.0740447168120788</c:v>
                  </c:pt>
                  <c:pt idx="19">
                    <c:v>1.1913301294628982</c:v>
                  </c:pt>
                  <c:pt idx="20">
                    <c:v>1.2234830838422626</c:v>
                  </c:pt>
                  <c:pt idx="21">
                    <c:v>1.5281157209048932</c:v>
                  </c:pt>
                  <c:pt idx="22">
                    <c:v>1.3901588108194751</c:v>
                  </c:pt>
                  <c:pt idx="23">
                    <c:v>1.1750249833873581</c:v>
                  </c:pt>
                  <c:pt idx="24">
                    <c:v>1.1370421107666189</c:v>
                  </c:pt>
                  <c:pt idx="25">
                    <c:v>1.2645886105289008</c:v>
                  </c:pt>
                  <c:pt idx="26">
                    <c:v>1.353924236007082</c:v>
                  </c:pt>
                  <c:pt idx="27">
                    <c:v>1.1507615891501466</c:v>
                  </c:pt>
                  <c:pt idx="28">
                    <c:v>1.1533429841006984</c:v>
                  </c:pt>
                  <c:pt idx="29">
                    <c:v>1.1579351516640473</c:v>
                  </c:pt>
                  <c:pt idx="30">
                    <c:v>1.053455844084632</c:v>
                  </c:pt>
                  <c:pt idx="31">
                    <c:v>0.7157849488186786</c:v>
                  </c:pt>
                  <c:pt idx="32">
                    <c:v>0.89587778913193805</c:v>
                  </c:pt>
                  <c:pt idx="33">
                    <c:v>0.82489120500285196</c:v>
                  </c:pt>
                </c:numCache>
              </c:numRef>
            </c:minus>
            <c:spPr>
              <a:noFill/>
              <a:ln w="9525" cap="flat" cmpd="sng" algn="ctr">
                <a:solidFill>
                  <a:srgbClr val="0070C0"/>
                </a:solidFill>
                <a:round/>
              </a:ln>
              <a:effectLst/>
            </c:spPr>
          </c:errBars>
          <c:cat>
            <c:multiLvlStrRef>
              <c:f>'Mortality by eth &amp; sex'!$D$70:$E$103</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'Mortality by eth &amp; sex'!$F$70:$F$103</c:f>
              <c:numCache>
                <c:formatCode>0.0</c:formatCode>
                <c:ptCount val="34"/>
                <c:pt idx="0">
                  <c:v>7.1584824224460819</c:v>
                </c:pt>
                <c:pt idx="1">
                  <c:v>6.4525414102615324</c:v>
                </c:pt>
                <c:pt idx="2">
                  <c:v>6.8524132617752267</c:v>
                </c:pt>
                <c:pt idx="3">
                  <c:v>6.5096918764640135</c:v>
                </c:pt>
                <c:pt idx="4">
                  <c:v>6.1694963551084632</c:v>
                </c:pt>
                <c:pt idx="5">
                  <c:v>7.4795970438987665</c:v>
                </c:pt>
                <c:pt idx="6">
                  <c:v>7.8985288635672593</c:v>
                </c:pt>
                <c:pt idx="7">
                  <c:v>7.7366705710190011</c:v>
                </c:pt>
                <c:pt idx="8">
                  <c:v>6.7992474337254256</c:v>
                </c:pt>
                <c:pt idx="9">
                  <c:v>6.3782987174611634</c:v>
                </c:pt>
                <c:pt idx="10" formatCode="General">
                  <c:v>6.2982202379568335</c:v>
                </c:pt>
                <c:pt idx="11" formatCode="General">
                  <c:v>7.1718622586581864</c:v>
                </c:pt>
                <c:pt idx="12" formatCode="General">
                  <c:v>7.2805219406580024</c:v>
                </c:pt>
                <c:pt idx="13" formatCode="General">
                  <c:v>6.0892323935042167</c:v>
                </c:pt>
                <c:pt idx="14" formatCode="General">
                  <c:v>4.9128473924956486</c:v>
                </c:pt>
                <c:pt idx="15" formatCode="General">
                  <c:v>6.1363177155731234</c:v>
                </c:pt>
                <c:pt idx="16" formatCode="General">
                  <c:v>6.8876416761177115</c:v>
                </c:pt>
                <c:pt idx="17" formatCode="General">
                  <c:v>3.2453195697037529</c:v>
                </c:pt>
                <c:pt idx="18" formatCode="General">
                  <c:v>2.2972149029586912</c:v>
                </c:pt>
                <c:pt idx="19" formatCode="General">
                  <c:v>2.7056770162816837</c:v>
                </c:pt>
                <c:pt idx="20" formatCode="General">
                  <c:v>2.8558455973777601</c:v>
                </c:pt>
                <c:pt idx="21" formatCode="General">
                  <c:v>4.3307465351107108</c:v>
                </c:pt>
                <c:pt idx="22" formatCode="General">
                  <c:v>3.723919058969388</c:v>
                </c:pt>
                <c:pt idx="23" formatCode="General">
                  <c:v>2.8146795391011765</c:v>
                </c:pt>
                <c:pt idx="24" formatCode="General">
                  <c:v>2.5823813480085955</c:v>
                </c:pt>
                <c:pt idx="25" formatCode="General">
                  <c:v>3.1778799089333272</c:v>
                </c:pt>
                <c:pt idx="26" formatCode="General">
                  <c:v>3.6268548799077287</c:v>
                </c:pt>
                <c:pt idx="27" formatCode="General">
                  <c:v>2.8250874664691197</c:v>
                </c:pt>
                <c:pt idx="28" formatCode="General">
                  <c:v>2.7627420223489483</c:v>
                </c:pt>
                <c:pt idx="29" formatCode="General">
                  <c:v>2.8426983614964039</c:v>
                </c:pt>
                <c:pt idx="30" formatCode="General">
                  <c:v>2.4589692118283839</c:v>
                </c:pt>
                <c:pt idx="31" formatCode="General">
                  <c:v>1.3752899246996142</c:v>
                </c:pt>
                <c:pt idx="32" formatCode="General">
                  <c:v>1.8537240624931353</c:v>
                </c:pt>
                <c:pt idx="33" formatCode="General">
                  <c:v>1.6471351246215296</c:v>
                </c:pt>
              </c:numCache>
            </c:numRef>
          </c:val>
          <c:smooth val="0"/>
          <c:extLst>
            <c:ext xmlns:c16="http://schemas.microsoft.com/office/drawing/2014/chart" uri="{C3380CC4-5D6E-409C-BE32-E72D297353CC}">
              <c16:uniqueId val="{00000005-B9AF-4BF4-9A43-3BB698E4768A}"/>
            </c:ext>
          </c:extLst>
        </c:ser>
        <c:ser>
          <c:idx val="1"/>
          <c:order val="1"/>
          <c:tx>
            <c:strRef>
              <c:f>'Mortality by eth &amp; sex'!$I$69</c:f>
              <c:strCache>
                <c:ptCount val="1"/>
                <c:pt idx="0">
                  <c:v>Non-Māori</c:v>
                </c:pt>
              </c:strCache>
            </c:strRef>
          </c:tx>
          <c:spPr>
            <a:ln w="22225" cap="rnd">
              <a:solidFill>
                <a:schemeClr val="bg1">
                  <a:lumMod val="65000"/>
                </a:schemeClr>
              </a:solidFill>
              <a:round/>
            </a:ln>
            <a:effectLst/>
          </c:spPr>
          <c:marker>
            <c:symbol val="none"/>
          </c:marker>
          <c:dPt>
            <c:idx val="16"/>
            <c:marker>
              <c:symbol val="none"/>
            </c:marker>
            <c:bubble3D val="0"/>
            <c:spPr>
              <a:ln w="22225" cap="rnd">
                <a:solidFill>
                  <a:schemeClr val="bg1">
                    <a:lumMod val="65000"/>
                  </a:schemeClr>
                </a:solidFill>
                <a:round/>
              </a:ln>
              <a:effectLst/>
            </c:spPr>
            <c:extLst>
              <c:ext xmlns:c16="http://schemas.microsoft.com/office/drawing/2014/chart" uri="{C3380CC4-5D6E-409C-BE32-E72D297353CC}">
                <c16:uniqueId val="{00000007-B9AF-4BF4-9A43-3BB698E4768A}"/>
              </c:ext>
            </c:extLst>
          </c:dPt>
          <c:dPt>
            <c:idx val="17"/>
            <c:marker>
              <c:symbol val="none"/>
            </c:marker>
            <c:bubble3D val="0"/>
            <c:spPr>
              <a:ln w="22225" cap="rnd">
                <a:noFill/>
                <a:round/>
              </a:ln>
              <a:effectLst/>
            </c:spPr>
            <c:extLst>
              <c:ext xmlns:c16="http://schemas.microsoft.com/office/drawing/2014/chart" uri="{C3380CC4-5D6E-409C-BE32-E72D297353CC}">
                <c16:uniqueId val="{00000009-B9AF-4BF4-9A43-3BB698E4768A}"/>
              </c:ext>
            </c:extLst>
          </c:dPt>
          <c:dPt>
            <c:idx val="19"/>
            <c:marker>
              <c:symbol val="none"/>
            </c:marker>
            <c:bubble3D val="0"/>
            <c:extLst>
              <c:ext xmlns:c16="http://schemas.microsoft.com/office/drawing/2014/chart" uri="{C3380CC4-5D6E-409C-BE32-E72D297353CC}">
                <c16:uniqueId val="{0000000A-B9AF-4BF4-9A43-3BB698E4768A}"/>
              </c:ext>
            </c:extLst>
          </c:dPt>
          <c:errBars>
            <c:errDir val="y"/>
            <c:errBarType val="both"/>
            <c:errValType val="cust"/>
            <c:noEndCap val="0"/>
            <c:plus>
              <c:numRef>
                <c:f>'Mortality by eth &amp; sex'!$K$70:$K$103</c:f>
                <c:numCache>
                  <c:formatCode>General</c:formatCode>
                  <c:ptCount val="34"/>
                  <c:pt idx="0">
                    <c:v>0.4561500400570182</c:v>
                  </c:pt>
                  <c:pt idx="1">
                    <c:v>0.47448281431837547</c:v>
                  </c:pt>
                  <c:pt idx="2">
                    <c:v>0.45122634578145848</c:v>
                  </c:pt>
                  <c:pt idx="3">
                    <c:v>0.45065665117660259</c:v>
                  </c:pt>
                  <c:pt idx="4">
                    <c:v>0.44517697617653429</c:v>
                  </c:pt>
                  <c:pt idx="5">
                    <c:v>0.46972181943771218</c:v>
                  </c:pt>
                  <c:pt idx="6">
                    <c:v>0.47063900013578452</c:v>
                  </c:pt>
                  <c:pt idx="7">
                    <c:v>0.46427978451525931</c:v>
                  </c:pt>
                  <c:pt idx="8">
                    <c:v>0.45414647693520771</c:v>
                  </c:pt>
                  <c:pt idx="9">
                    <c:v>0.46657931915553053</c:v>
                  </c:pt>
                  <c:pt idx="10">
                    <c:v>0.46073483465812104</c:v>
                  </c:pt>
                  <c:pt idx="11">
                    <c:v>0.48583523154621111</c:v>
                  </c:pt>
                  <c:pt idx="12">
                    <c:v>0.45932699424803802</c:v>
                  </c:pt>
                  <c:pt idx="13">
                    <c:v>0.46256883261958048</c:v>
                  </c:pt>
                  <c:pt idx="14">
                    <c:v>0.37808846732286949</c:v>
                  </c:pt>
                  <c:pt idx="15">
                    <c:v>0.38868432695541899</c:v>
                  </c:pt>
                  <c:pt idx="16">
                    <c:v>0.35049366132262438</c:v>
                  </c:pt>
                  <c:pt idx="17">
                    <c:v>0.44308631043892621</c:v>
                  </c:pt>
                  <c:pt idx="18">
                    <c:v>0.41458642643636767</c:v>
                  </c:pt>
                  <c:pt idx="19">
                    <c:v>0.41336344256656132</c:v>
                  </c:pt>
                  <c:pt idx="20">
                    <c:v>0.35636234368051822</c:v>
                  </c:pt>
                  <c:pt idx="21">
                    <c:v>0.38569571168071914</c:v>
                  </c:pt>
                  <c:pt idx="22">
                    <c:v>0.37736593007730967</c:v>
                  </c:pt>
                  <c:pt idx="23">
                    <c:v>0.33591164265885343</c:v>
                  </c:pt>
                  <c:pt idx="24">
                    <c:v>0.3483912477142912</c:v>
                  </c:pt>
                  <c:pt idx="25">
                    <c:v>0.32637689558715222</c:v>
                  </c:pt>
                  <c:pt idx="26">
                    <c:v>0.34227490988587694</c:v>
                  </c:pt>
                  <c:pt idx="27">
                    <c:v>0.34971074466547691</c:v>
                  </c:pt>
                  <c:pt idx="28">
                    <c:v>0.34723841336503469</c:v>
                  </c:pt>
                  <c:pt idx="29">
                    <c:v>0.34814876265557881</c:v>
                  </c:pt>
                  <c:pt idx="30">
                    <c:v>0.29993544022888041</c:v>
                  </c:pt>
                  <c:pt idx="31">
                    <c:v>0.34770051339300156</c:v>
                  </c:pt>
                  <c:pt idx="32">
                    <c:v>0.31544549786811626</c:v>
                  </c:pt>
                  <c:pt idx="33">
                    <c:v>0.30536258531655791</c:v>
                  </c:pt>
                </c:numCache>
              </c:numRef>
            </c:plus>
            <c:minus>
              <c:numRef>
                <c:f>'Mortality by eth &amp; sex'!$J$70:$J$103</c:f>
                <c:numCache>
                  <c:formatCode>General</c:formatCode>
                  <c:ptCount val="34"/>
                  <c:pt idx="0">
                    <c:v>0.37685637109996284</c:v>
                  </c:pt>
                  <c:pt idx="1">
                    <c:v>0.39137582146710859</c:v>
                  </c:pt>
                  <c:pt idx="2">
                    <c:v>0.36534694276405366</c:v>
                  </c:pt>
                  <c:pt idx="3">
                    <c:v>0.36488567496766011</c:v>
                  </c:pt>
                  <c:pt idx="4">
                    <c:v>0.36194437089132436</c:v>
                  </c:pt>
                  <c:pt idx="5">
                    <c:v>0.38681375718709043</c:v>
                  </c:pt>
                  <c:pt idx="6">
                    <c:v>0.38943387579555155</c:v>
                  </c:pt>
                  <c:pt idx="7">
                    <c:v>0.38475738778031232</c:v>
                  </c:pt>
                  <c:pt idx="8">
                    <c:v>0.37635972524123407</c:v>
                  </c:pt>
                  <c:pt idx="9">
                    <c:v>0.38666305537732959</c:v>
                  </c:pt>
                  <c:pt idx="10">
                    <c:v>0.38003583892048121</c:v>
                  </c:pt>
                  <c:pt idx="11">
                    <c:v>0.40437922617460531</c:v>
                  </c:pt>
                  <c:pt idx="12">
                    <c:v>0.38065291735321982</c:v>
                  </c:pt>
                  <c:pt idx="13">
                    <c:v>0.38501371337744272</c:v>
                  </c:pt>
                  <c:pt idx="14">
                    <c:v>0.3118652141243583</c:v>
                  </c:pt>
                  <c:pt idx="15">
                    <c:v>0.32211001059771682</c:v>
                  </c:pt>
                  <c:pt idx="16">
                    <c:v>0.28713779722832955</c:v>
                  </c:pt>
                  <c:pt idx="17">
                    <c:v>0.35463968321205841</c:v>
                  </c:pt>
                  <c:pt idx="18">
                    <c:v>0.32921771661383881</c:v>
                  </c:pt>
                  <c:pt idx="19">
                    <c:v>0.32636234514795293</c:v>
                  </c:pt>
                  <c:pt idx="20">
                    <c:v>0.2711328839084638</c:v>
                  </c:pt>
                  <c:pt idx="21">
                    <c:v>0.30263309018461682</c:v>
                  </c:pt>
                  <c:pt idx="22">
                    <c:v>0.29411327924466113</c:v>
                  </c:pt>
                  <c:pt idx="23">
                    <c:v>0.25888433655281906</c:v>
                  </c:pt>
                  <c:pt idx="24">
                    <c:v>0.27246380017590544</c:v>
                  </c:pt>
                  <c:pt idx="25">
                    <c:v>0.25346492814086541</c:v>
                  </c:pt>
                  <c:pt idx="26">
                    <c:v>0.26941449715486776</c:v>
                  </c:pt>
                  <c:pt idx="27">
                    <c:v>0.2725592474116153</c:v>
                  </c:pt>
                  <c:pt idx="28">
                    <c:v>0.27415472981266076</c:v>
                  </c:pt>
                  <c:pt idx="29">
                    <c:v>0.27721497432741349</c:v>
                  </c:pt>
                  <c:pt idx="30">
                    <c:v>0.23456832049699528</c:v>
                  </c:pt>
                  <c:pt idx="31">
                    <c:v>0.27532547878368052</c:v>
                  </c:pt>
                  <c:pt idx="32">
                    <c:v>0.24406234850135833</c:v>
                  </c:pt>
                  <c:pt idx="33">
                    <c:v>0.23534042964987745</c:v>
                  </c:pt>
                </c:numCache>
              </c:numRef>
            </c:minus>
            <c:spPr>
              <a:noFill/>
              <a:ln w="9525" cap="flat" cmpd="sng" algn="ctr">
                <a:solidFill>
                  <a:schemeClr val="bg1">
                    <a:lumMod val="65000"/>
                  </a:schemeClr>
                </a:solidFill>
                <a:round/>
              </a:ln>
              <a:effectLst/>
            </c:spPr>
          </c:errBars>
          <c:cat>
            <c:multiLvlStrRef>
              <c:f>'Mortality by eth &amp; sex'!$D$70:$E$103</c:f>
              <c:multiLvlStrCache>
                <c:ptCount val="34"/>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1996-98</c:v>
                  </c:pt>
                  <c:pt idx="18">
                    <c:v>1997-99</c:v>
                  </c:pt>
                  <c:pt idx="19">
                    <c:v>1998-00</c:v>
                  </c:pt>
                  <c:pt idx="20">
                    <c:v>1999-01</c:v>
                  </c:pt>
                  <c:pt idx="21">
                    <c:v>2000-02</c:v>
                  </c:pt>
                  <c:pt idx="22">
                    <c:v>2001-03</c:v>
                  </c:pt>
                  <c:pt idx="23">
                    <c:v>2002-04</c:v>
                  </c:pt>
                  <c:pt idx="24">
                    <c:v>2003-05</c:v>
                  </c:pt>
                  <c:pt idx="25">
                    <c:v>2004-06</c:v>
                  </c:pt>
                  <c:pt idx="26">
                    <c:v>2005-07</c:v>
                  </c:pt>
                  <c:pt idx="27">
                    <c:v>2006-08</c:v>
                  </c:pt>
                  <c:pt idx="28">
                    <c:v>2007-09</c:v>
                  </c:pt>
                  <c:pt idx="29">
                    <c:v>2008-10</c:v>
                  </c:pt>
                  <c:pt idx="30">
                    <c:v>2009-11</c:v>
                  </c:pt>
                  <c:pt idx="31">
                    <c:v>2010-12</c:v>
                  </c:pt>
                  <c:pt idx="32">
                    <c:v>2011-13</c:v>
                  </c:pt>
                  <c:pt idx="33">
                    <c:v>2012-14</c:v>
                  </c:pt>
                </c:lvl>
                <c:lvl>
                  <c:pt idx="0">
                    <c:v>Male</c:v>
                  </c:pt>
                  <c:pt idx="17">
                    <c:v>Female</c:v>
                  </c:pt>
                </c:lvl>
              </c:multiLvlStrCache>
            </c:multiLvlStrRef>
          </c:cat>
          <c:val>
            <c:numRef>
              <c:f>'Mortality by eth &amp; sex'!$I$70:$I$103</c:f>
              <c:numCache>
                <c:formatCode>0.0</c:formatCode>
                <c:ptCount val="34"/>
                <c:pt idx="0">
                  <c:v>1.6031036019252975</c:v>
                </c:pt>
                <c:pt idx="1">
                  <c:v>1.6521091552322984</c:v>
                </c:pt>
                <c:pt idx="2">
                  <c:v>1.4172779691292019</c:v>
                </c:pt>
                <c:pt idx="3">
                  <c:v>1.4154885886549842</c:v>
                </c:pt>
                <c:pt idx="4">
                  <c:v>1.4297502249489455</c:v>
                </c:pt>
                <c:pt idx="5">
                  <c:v>1.620137447708367</c:v>
                </c:pt>
                <c:pt idx="6">
                  <c:v>1.6691997618826755</c:v>
                </c:pt>
                <c:pt idx="7">
                  <c:v>1.6614983059483635</c:v>
                </c:pt>
                <c:pt idx="8">
                  <c:v>1.6252346693666244</c:v>
                </c:pt>
                <c:pt idx="9">
                  <c:v>1.6697275527015221</c:v>
                </c:pt>
                <c:pt idx="10" formatCode="General">
                  <c:v>1.6042398491642123</c:v>
                </c:pt>
                <c:pt idx="11" formatCode="General">
                  <c:v>1.784550295203726</c:v>
                </c:pt>
                <c:pt idx="12" formatCode="General">
                  <c:v>1.6437739662007318</c:v>
                </c:pt>
                <c:pt idx="13" formatCode="General">
                  <c:v>1.6990891010027513</c:v>
                </c:pt>
                <c:pt idx="14" formatCode="General">
                  <c:v>1.3164721661188103</c:v>
                </c:pt>
                <c:pt idx="15" formatCode="General">
                  <c:v>1.3909680591830362</c:v>
                </c:pt>
                <c:pt idx="16" formatCode="General">
                  <c:v>1.1738560184152649</c:v>
                </c:pt>
                <c:pt idx="17" formatCode="General">
                  <c:v>1.3106011696447317</c:v>
                </c:pt>
                <c:pt idx="18" formatCode="General">
                  <c:v>1.1787751899032164</c:v>
                </c:pt>
                <c:pt idx="19" formatCode="General">
                  <c:v>1.142783962026366</c:v>
                </c:pt>
                <c:pt idx="20" formatCode="General">
                  <c:v>0.83347489673846764</c:v>
                </c:pt>
                <c:pt idx="21" formatCode="General">
                  <c:v>1.0352076012774398</c:v>
                </c:pt>
                <c:pt idx="22" formatCode="General">
                  <c:v>0.98164623138102935</c:v>
                </c:pt>
                <c:pt idx="23" formatCode="General">
                  <c:v>0.83069997945509699</c:v>
                </c:pt>
                <c:pt idx="24" formatCode="General">
                  <c:v>0.92077288598585816</c:v>
                </c:pt>
                <c:pt idx="25" formatCode="General">
                  <c:v>0.83524063070084176</c:v>
                </c:pt>
                <c:pt idx="26" formatCode="General">
                  <c:v>0.93254553358492343</c:v>
                </c:pt>
                <c:pt idx="27" formatCode="General">
                  <c:v>0.90970648702703383</c:v>
                </c:pt>
                <c:pt idx="28" formatCode="General">
                  <c:v>0.95997480408332458</c:v>
                </c:pt>
                <c:pt idx="29" formatCode="General">
                  <c:v>1.0033295304178715</c:v>
                </c:pt>
                <c:pt idx="30" formatCode="General">
                  <c:v>0.79270768918818735</c:v>
                </c:pt>
                <c:pt idx="31" formatCode="General">
                  <c:v>0.9750081883223114</c:v>
                </c:pt>
                <c:pt idx="32" formatCode="General">
                  <c:v>0.79377373531899065</c:v>
                </c:pt>
                <c:pt idx="33" formatCode="General">
                  <c:v>0.7551530257807636</c:v>
                </c:pt>
              </c:numCache>
            </c:numRef>
          </c:val>
          <c:smooth val="0"/>
          <c:extLst>
            <c:ext xmlns:c16="http://schemas.microsoft.com/office/drawing/2014/chart" uri="{C3380CC4-5D6E-409C-BE32-E72D297353CC}">
              <c16:uniqueId val="{0000000B-B9AF-4BF4-9A43-3BB698E4768A}"/>
            </c:ext>
          </c:extLst>
        </c:ser>
        <c:dLbls>
          <c:showLegendKey val="0"/>
          <c:showVal val="0"/>
          <c:showCatName val="0"/>
          <c:showSerName val="0"/>
          <c:showPercent val="0"/>
          <c:showBubbleSize val="0"/>
        </c:dLbls>
        <c:smooth val="0"/>
        <c:axId val="467619896"/>
        <c:axId val="467620288"/>
      </c:lineChart>
      <c:catAx>
        <c:axId val="467619896"/>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7620288"/>
        <c:crosses val="autoZero"/>
        <c:auto val="1"/>
        <c:lblAlgn val="ctr"/>
        <c:lblOffset val="100"/>
        <c:tickLblSkip val="1"/>
        <c:noMultiLvlLbl val="0"/>
      </c:catAx>
      <c:valAx>
        <c:axId val="467620288"/>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100,000)</a:t>
                </a:r>
              </a:p>
            </c:rich>
          </c:tx>
          <c:layout>
            <c:manualLayout>
              <c:xMode val="edge"/>
              <c:yMode val="edge"/>
              <c:x val="4.2519609870964661E-2"/>
              <c:y val="0.1769060478762419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7619896"/>
        <c:crosses val="autoZero"/>
        <c:crossBetween val="between"/>
      </c:valAx>
      <c:spPr>
        <a:noFill/>
        <a:ln>
          <a:noFill/>
        </a:ln>
        <a:effectLst/>
      </c:spPr>
    </c:plotArea>
    <c:legend>
      <c:legendPos val="b"/>
      <c:layout>
        <c:manualLayout>
          <c:xMode val="edge"/>
          <c:yMode val="edge"/>
          <c:x val="0.78890264275826971"/>
          <c:y val="0.26971447622857903"/>
          <c:w val="0.17493088235294113"/>
          <c:h val="0.12569622331691296"/>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400" b="0" i="0" u="none" strike="noStrike" baseline="0">
                <a:effectLst/>
              </a:rPr>
              <a:t>Age-standardised rate ratios for assault and homicide mortality, 15+ yrs, Māori vs non-Māori</a:t>
            </a:r>
            <a:r>
              <a:rPr lang="en-US" sz="1400" b="0" i="0" baseline="0">
                <a:effectLst/>
              </a:rPr>
              <a:t>, by sex, 1996–2014</a:t>
            </a:r>
            <a:endParaRPr lang="en-US" sz="140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179324806621395E-2"/>
          <c:y val="0.26569961693977445"/>
          <c:w val="0.89404869281045751"/>
          <c:h val="0.51003562893336629"/>
        </c:manualLayout>
      </c:layout>
      <c:lineChart>
        <c:grouping val="standard"/>
        <c:varyColors val="0"/>
        <c:ser>
          <c:idx val="2"/>
          <c:order val="0"/>
          <c:tx>
            <c:strRef>
              <c:f>'Mortality by eth &amp; sex'!$S$36:$U$36</c:f>
              <c:strCache>
                <c:ptCount val="1"/>
                <c:pt idx="0">
                  <c:v>Māori male vs non-Māori male</c:v>
                </c:pt>
              </c:strCache>
            </c:strRef>
          </c:tx>
          <c:spPr>
            <a:ln w="28575" cap="rnd">
              <a:solidFill>
                <a:schemeClr val="accent6"/>
              </a:solidFill>
              <a:round/>
            </a:ln>
            <a:effectLst/>
          </c:spPr>
          <c:marker>
            <c:symbol val="none"/>
          </c:marker>
          <c:errBars>
            <c:errDir val="y"/>
            <c:errBarType val="both"/>
            <c:errValType val="cust"/>
            <c:noEndCap val="0"/>
            <c:plus>
              <c:numRef>
                <c:f>'Mortality by eth &amp; sex'!$T$70:$T$86</c:f>
                <c:numCache>
                  <c:formatCode>General</c:formatCode>
                  <c:ptCount val="17"/>
                  <c:pt idx="0">
                    <c:v>2.3502933409004338</c:v>
                  </c:pt>
                  <c:pt idx="1">
                    <c:v>2.1417738345913544</c:v>
                  </c:pt>
                  <c:pt idx="2">
                    <c:v>2.6888960144519602</c:v>
                  </c:pt>
                  <c:pt idx="3">
                    <c:v>2.5829281962674493</c:v>
                  </c:pt>
                  <c:pt idx="4">
                    <c:v>2.4427149668197092</c:v>
                  </c:pt>
                  <c:pt idx="5">
                    <c:v>2.3388721726715493</c:v>
                  </c:pt>
                  <c:pt idx="6">
                    <c:v>2.3178792859381145</c:v>
                  </c:pt>
                  <c:pt idx="7">
                    <c:v>2.2930413807406804</c:v>
                  </c:pt>
                  <c:pt idx="8">
                    <c:v>2.1618899950103128</c:v>
                  </c:pt>
                  <c:pt idx="9">
                    <c:v>2.0302912425635169</c:v>
                  </c:pt>
                  <c:pt idx="10">
                    <c:v>2.118851082900636</c:v>
                  </c:pt>
                  <c:pt idx="11">
                    <c:v>2.0104990492376773</c:v>
                  </c:pt>
                  <c:pt idx="12">
                    <c:v>2.2144914353961926</c:v>
                  </c:pt>
                  <c:pt idx="13">
                    <c:v>1.8535874674657555</c:v>
                  </c:pt>
                  <c:pt idx="14">
                    <c:v>2.1911923908100688</c:v>
                  </c:pt>
                  <c:pt idx="15">
                    <c:v>2.3686990319297365</c:v>
                  </c:pt>
                  <c:pt idx="16">
                    <c:v>3.1621519107332583</c:v>
                  </c:pt>
                </c:numCache>
              </c:numRef>
            </c:plus>
            <c:minus>
              <c:numRef>
                <c:f>'Mortality by eth &amp; sex'!$S$70:$S$86</c:f>
                <c:numCache>
                  <c:formatCode>General</c:formatCode>
                  <c:ptCount val="17"/>
                  <c:pt idx="0">
                    <c:v>1.5398274346470489</c:v>
                  </c:pt>
                  <c:pt idx="1">
                    <c:v>1.3832353436150098</c:v>
                  </c:pt>
                  <c:pt idx="2">
                    <c:v>1.7279248626531887</c:v>
                  </c:pt>
                  <c:pt idx="3">
                    <c:v>1.6539840664483885</c:v>
                  </c:pt>
                  <c:pt idx="4">
                    <c:v>1.5597567808342951</c:v>
                  </c:pt>
                  <c:pt idx="5">
                    <c:v>1.5523994962362866</c:v>
                  </c:pt>
                  <c:pt idx="6">
                    <c:v>1.5557923101853923</c:v>
                  </c:pt>
                  <c:pt idx="7">
                    <c:v>1.5364328026659035</c:v>
                  </c:pt>
                  <c:pt idx="8">
                    <c:v>1.4253343354655952</c:v>
                  </c:pt>
                  <c:pt idx="9">
                    <c:v>1.325692462253794</c:v>
                  </c:pt>
                  <c:pt idx="10">
                    <c:v>1.3761459916111254</c:v>
                  </c:pt>
                  <c:pt idx="11">
                    <c:v>1.3400953265938469</c:v>
                  </c:pt>
                  <c:pt idx="12">
                    <c:v>1.476346225368689</c:v>
                  </c:pt>
                  <c:pt idx="13">
                    <c:v>1.2217081307124995</c:v>
                  </c:pt>
                  <c:pt idx="14">
                    <c:v>1.3805714642571365</c:v>
                  </c:pt>
                  <c:pt idx="15">
                    <c:v>1.5411867244531852</c:v>
                  </c:pt>
                  <c:pt idx="16">
                    <c:v>2.0547819182704736</c:v>
                  </c:pt>
                </c:numCache>
              </c:numRef>
            </c:minus>
            <c:spPr>
              <a:noFill/>
              <a:ln w="9525" cap="flat" cmpd="sng" algn="ctr">
                <a:solidFill>
                  <a:schemeClr val="accent6">
                    <a:lumMod val="75000"/>
                  </a:schemeClr>
                </a:solidFill>
                <a:round/>
              </a:ln>
              <a:effectLst/>
            </c:spPr>
          </c:errBars>
          <c:cat>
            <c:strRef>
              <c:f>'Mortality by eth &amp; sex'!$R$38:$R$54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 &amp; sex'!$S$38:$S$54</c:f>
              <c:numCache>
                <c:formatCode>0.00</c:formatCode>
                <c:ptCount val="17"/>
                <c:pt idx="0">
                  <c:v>4.465389768851419</c:v>
                </c:pt>
                <c:pt idx="1">
                  <c:v>3.9056386739496394</c:v>
                </c:pt>
                <c:pt idx="2">
                  <c:v>4.8349112954782312</c:v>
                </c:pt>
                <c:pt idx="3">
                  <c:v>4.5989009933662608</c:v>
                </c:pt>
                <c:pt idx="4">
                  <c:v>4.3150868224754211</c:v>
                </c:pt>
                <c:pt idx="5">
                  <c:v>4.6166435165599182</c:v>
                </c:pt>
                <c:pt idx="6">
                  <c:v>4.7319254674818421</c:v>
                </c:pt>
                <c:pt idx="7">
                  <c:v>4.6564420459056697</c:v>
                </c:pt>
                <c:pt idx="8">
                  <c:v>4.1835481127012768</c:v>
                </c:pt>
                <c:pt idx="9">
                  <c:v>3.8199637462659384</c:v>
                </c:pt>
                <c:pt idx="10">
                  <c:v>3.9259841608086985</c:v>
                </c:pt>
                <c:pt idx="11">
                  <c:v>4.0188624988232347</c:v>
                </c:pt>
                <c:pt idx="12">
                  <c:v>4.429150290952431</c:v>
                </c:pt>
                <c:pt idx="13">
                  <c:v>3.5838217018227794</c:v>
                </c:pt>
                <c:pt idx="14">
                  <c:v>3.7318277734496892</c:v>
                </c:pt>
                <c:pt idx="15">
                  <c:v>4.4115446613326235</c:v>
                </c:pt>
                <c:pt idx="16">
                  <c:v>5.8675353434028485</c:v>
                </c:pt>
              </c:numCache>
            </c:numRef>
          </c:val>
          <c:smooth val="0"/>
          <c:extLst>
            <c:ext xmlns:c16="http://schemas.microsoft.com/office/drawing/2014/chart" uri="{C3380CC4-5D6E-409C-BE32-E72D297353CC}">
              <c16:uniqueId val="{00000000-02B7-4480-B75D-0B3409B53A6C}"/>
            </c:ext>
          </c:extLst>
        </c:ser>
        <c:ser>
          <c:idx val="0"/>
          <c:order val="1"/>
          <c:tx>
            <c:strRef>
              <c:f>'Mortality by eth &amp; sex'!$V$36:$X$36</c:f>
              <c:strCache>
                <c:ptCount val="1"/>
                <c:pt idx="0">
                  <c:v>Māori female vs non-Māori female</c:v>
                </c:pt>
              </c:strCache>
            </c:strRef>
          </c:tx>
          <c:spPr>
            <a:ln w="28575" cap="rnd">
              <a:solidFill>
                <a:schemeClr val="accent2"/>
              </a:solidFill>
              <a:round/>
            </a:ln>
            <a:effectLst/>
          </c:spPr>
          <c:marker>
            <c:symbol val="none"/>
          </c:marker>
          <c:errBars>
            <c:errDir val="y"/>
            <c:errBarType val="both"/>
            <c:errValType val="cust"/>
            <c:noEndCap val="0"/>
            <c:plus>
              <c:numRef>
                <c:f>'Mortality by eth &amp; sex'!$X$70:$X$86</c:f>
                <c:numCache>
                  <c:formatCode>General</c:formatCode>
                  <c:ptCount val="17"/>
                  <c:pt idx="0">
                    <c:v>1.8541412667955535</c:v>
                  </c:pt>
                  <c:pt idx="1">
                    <c:v>1.726255159512458</c:v>
                  </c:pt>
                  <c:pt idx="2">
                    <c:v>1.9671882250775523</c:v>
                  </c:pt>
                  <c:pt idx="3">
                    <c:v>2.9944119153085342</c:v>
                  </c:pt>
                  <c:pt idx="4">
                    <c:v>2.9056332225497234</c:v>
                  </c:pt>
                  <c:pt idx="5">
                    <c:v>2.79121284365982</c:v>
                  </c:pt>
                  <c:pt idx="6">
                    <c:v>2.8125290950148472</c:v>
                  </c:pt>
                  <c:pt idx="7">
                    <c:v>2.3922465632268857</c:v>
                  </c:pt>
                  <c:pt idx="8">
                    <c:v>2.9859597467871626</c:v>
                  </c:pt>
                  <c:pt idx="9">
                    <c:v>2.8433495554173343</c:v>
                  </c:pt>
                  <c:pt idx="10">
                    <c:v>2.4963666964949383</c:v>
                  </c:pt>
                  <c:pt idx="11">
                    <c:v>2.3096804411693448</c:v>
                  </c:pt>
                  <c:pt idx="12">
                    <c:v>2.1848671568453861</c:v>
                  </c:pt>
                  <c:pt idx="13">
                    <c:v>2.6022999962278024</c:v>
                  </c:pt>
                  <c:pt idx="14">
                    <c:v>1.4652629465253786</c:v>
                  </c:pt>
                  <c:pt idx="15">
                    <c:v>2.2716914974151141</c:v>
                  </c:pt>
                  <c:pt idx="16">
                    <c:v>2.2552991442239745</c:v>
                  </c:pt>
                </c:numCache>
              </c:numRef>
            </c:plus>
            <c:minus>
              <c:numRef>
                <c:f>'Mortality by eth &amp; sex'!$W$70:$W$86</c:f>
                <c:numCache>
                  <c:formatCode>General</c:formatCode>
                  <c:ptCount val="17"/>
                  <c:pt idx="0">
                    <c:v>1.0602466977763809</c:v>
                  </c:pt>
                  <c:pt idx="1">
                    <c:v>0.9153980449217336</c:v>
                  </c:pt>
                  <c:pt idx="2">
                    <c:v>1.0744542888402246</c:v>
                  </c:pt>
                  <c:pt idx="3">
                    <c:v>1.5979441095092879</c:v>
                  </c:pt>
                  <c:pt idx="4">
                    <c:v>1.7146899417532278</c:v>
                  </c:pt>
                  <c:pt idx="5">
                    <c:v>1.6080456814481745</c:v>
                  </c:pt>
                  <c:pt idx="6">
                    <c:v>1.5368462918870789</c:v>
                  </c:pt>
                  <c:pt idx="7">
                    <c:v>1.2910276948961834</c:v>
                  </c:pt>
                  <c:pt idx="8">
                    <c:v>1.67299557981248</c:v>
                  </c:pt>
                  <c:pt idx="9">
                    <c:v>1.6425209265358989</c:v>
                  </c:pt>
                  <c:pt idx="10">
                    <c:v>1.3839064410602693</c:v>
                  </c:pt>
                  <c:pt idx="11">
                    <c:v>1.2813414895715327</c:v>
                  </c:pt>
                  <c:pt idx="12">
                    <c:v>1.2335879915734136</c:v>
                  </c:pt>
                  <c:pt idx="13">
                    <c:v>1.4151288602509593</c:v>
                  </c:pt>
                  <c:pt idx="14">
                    <c:v>0.71869090842821937</c:v>
                  </c:pt>
                  <c:pt idx="15">
                    <c:v>1.1515357451399137</c:v>
                  </c:pt>
                  <c:pt idx="16">
                    <c:v>1.1088137889465488</c:v>
                  </c:pt>
                </c:numCache>
              </c:numRef>
            </c:minus>
            <c:spPr>
              <a:noFill/>
              <a:ln w="9525" cap="flat" cmpd="sng" algn="ctr">
                <a:solidFill>
                  <a:srgbClr val="FF0000"/>
                </a:solidFill>
                <a:round/>
              </a:ln>
              <a:effectLst/>
            </c:spPr>
          </c:errBars>
          <c:cat>
            <c:strRef>
              <c:f>'Mortality by eth &amp; sex'!$R$38:$R$54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 &amp; sex'!$V$38:$V$54</c:f>
              <c:numCache>
                <c:formatCode>0.00</c:formatCode>
                <c:ptCount val="17"/>
                <c:pt idx="0">
                  <c:v>2.4762068315439323</c:v>
                </c:pt>
                <c:pt idx="1">
                  <c:v>1.9488151113422267</c:v>
                </c:pt>
                <c:pt idx="2">
                  <c:v>2.3676189955308971</c:v>
                </c:pt>
                <c:pt idx="3">
                  <c:v>3.4264326478855942</c:v>
                </c:pt>
                <c:pt idx="4">
                  <c:v>4.1834570474237216</c:v>
                </c:pt>
                <c:pt idx="5">
                  <c:v>3.7935449043902416</c:v>
                </c:pt>
                <c:pt idx="6">
                  <c:v>3.388322629967421</c:v>
                </c:pt>
                <c:pt idx="7">
                  <c:v>2.8045801383950151</c:v>
                </c:pt>
                <c:pt idx="8">
                  <c:v>3.8047477482827925</c:v>
                </c:pt>
                <c:pt idx="9">
                  <c:v>3.8891987032153263</c:v>
                </c:pt>
                <c:pt idx="10">
                  <c:v>3.1054933725949851</c:v>
                </c:pt>
                <c:pt idx="11">
                  <c:v>2.8779318067489044</c:v>
                </c:pt>
                <c:pt idx="12">
                  <c:v>2.8332649197641606</c:v>
                </c:pt>
                <c:pt idx="13">
                  <c:v>3.1019873345073976</c:v>
                </c:pt>
                <c:pt idx="14">
                  <c:v>1.4105419227976581</c:v>
                </c:pt>
                <c:pt idx="15">
                  <c:v>2.3353305608533228</c:v>
                </c:pt>
                <c:pt idx="16">
                  <c:v>2.1811938354064497</c:v>
                </c:pt>
              </c:numCache>
            </c:numRef>
          </c:val>
          <c:smooth val="0"/>
          <c:extLst>
            <c:ext xmlns:c16="http://schemas.microsoft.com/office/drawing/2014/chart" uri="{C3380CC4-5D6E-409C-BE32-E72D297353CC}">
              <c16:uniqueId val="{00000001-02B7-4480-B75D-0B3409B53A6C}"/>
            </c:ext>
          </c:extLst>
        </c:ser>
        <c:ser>
          <c:idx val="3"/>
          <c:order val="2"/>
          <c:tx>
            <c:strRef>
              <c:f>'Mortality by eth &amp; sex'!$Z$69</c:f>
              <c:strCache>
                <c:ptCount val="1"/>
                <c:pt idx="0">
                  <c:v>Reference (1.00)</c:v>
                </c:pt>
              </c:strCache>
            </c:strRef>
          </c:tx>
          <c:spPr>
            <a:ln w="28575" cap="rnd">
              <a:solidFill>
                <a:schemeClr val="tx1"/>
              </a:solidFill>
              <a:round/>
            </a:ln>
            <a:effectLst/>
          </c:spPr>
          <c:marker>
            <c:symbol val="none"/>
          </c:marker>
          <c:cat>
            <c:strRef>
              <c:f>'Mortality by eth &amp; sex'!$R$38:$R$54</c:f>
              <c:strCache>
                <c:ptCount val="17"/>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strCache>
            </c:strRef>
          </c:cat>
          <c:val>
            <c:numRef>
              <c:f>'Mortality by eth &amp; sex'!$Z$70:$Z$86</c:f>
              <c:numCache>
                <c:formatCode>General</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smooth val="0"/>
          <c:extLst>
            <c:ext xmlns:c16="http://schemas.microsoft.com/office/drawing/2014/chart" uri="{C3380CC4-5D6E-409C-BE32-E72D297353CC}">
              <c16:uniqueId val="{00000002-02B7-4480-B75D-0B3409B53A6C}"/>
            </c:ext>
          </c:extLst>
        </c:ser>
        <c:dLbls>
          <c:showLegendKey val="0"/>
          <c:showVal val="0"/>
          <c:showCatName val="0"/>
          <c:showSerName val="0"/>
          <c:showPercent val="0"/>
          <c:showBubbleSize val="0"/>
        </c:dLbls>
        <c:smooth val="0"/>
        <c:axId val="467615976"/>
        <c:axId val="467620680"/>
      </c:lineChart>
      <c:catAx>
        <c:axId val="467615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7620680"/>
        <c:crosses val="autoZero"/>
        <c:auto val="1"/>
        <c:lblAlgn val="ctr"/>
        <c:lblOffset val="100"/>
        <c:tickLblSkip val="2"/>
        <c:noMultiLvlLbl val="0"/>
      </c:catAx>
      <c:valAx>
        <c:axId val="467620680"/>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2536488494493744E-2"/>
              <c:y val="0.19666391785486273"/>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7615976"/>
        <c:crosses val="autoZero"/>
        <c:crossBetween val="between"/>
      </c:valAx>
      <c:spPr>
        <a:noFill/>
        <a:ln>
          <a:noFill/>
        </a:ln>
        <a:effectLst/>
      </c:spPr>
    </c:plotArea>
    <c:legend>
      <c:legendPos val="b"/>
      <c:layout>
        <c:manualLayout>
          <c:xMode val="edge"/>
          <c:yMode val="edge"/>
          <c:x val="0.11936591259425905"/>
          <c:y val="0.18242604809533941"/>
          <c:w val="0.84359705036870392"/>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400">
                <a:solidFill>
                  <a:schemeClr val="tx1"/>
                </a:solidFill>
              </a:rPr>
              <a:t>Age-standardised</a:t>
            </a:r>
            <a:r>
              <a:rPr lang="en-US" sz="1400" baseline="0">
                <a:solidFill>
                  <a:schemeClr val="tx1"/>
                </a:solidFill>
              </a:rPr>
              <a:t> assault and attempted homicide hospitalisation</a:t>
            </a:r>
            <a:r>
              <a:rPr lang="en-US" sz="1400">
                <a:solidFill>
                  <a:schemeClr val="tx1"/>
                </a:solidFill>
              </a:rPr>
              <a:t> rates, 15+ yrs, Māori and non-Māori, 1996–2016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'Hospitalisation by ethnicity'!$D$36</c:f>
              <c:strCache>
                <c:ptCount val="1"/>
                <c:pt idx="0">
                  <c:v>Māori</c:v>
                </c:pt>
              </c:strCache>
            </c:strRef>
          </c:tx>
          <c:spPr>
            <a:ln w="28575" cap="rnd">
              <a:solidFill>
                <a:srgbClr val="0070C0"/>
              </a:solidFill>
              <a:round/>
            </a:ln>
            <a:effectLst/>
          </c:spPr>
          <c:marker>
            <c:symbol val="none"/>
          </c:marker>
          <c:errBars>
            <c:errDir val="y"/>
            <c:errBarType val="both"/>
            <c:errValType val="cust"/>
            <c:noEndCap val="0"/>
            <c:plus>
              <c:numRef>
                <c:f>'Hospitalisation by ethnicity'!$F$73:$F$91</c:f>
                <c:numCache>
                  <c:formatCode>General</c:formatCode>
                  <c:ptCount val="19"/>
                  <c:pt idx="0">
                    <c:v>9.1657928705216136</c:v>
                  </c:pt>
                  <c:pt idx="1">
                    <c:v>9.101489669596674</c:v>
                  </c:pt>
                  <c:pt idx="2">
                    <c:v>9.1232985528825736</c:v>
                  </c:pt>
                  <c:pt idx="3">
                    <c:v>9.1705901860547954</c:v>
                  </c:pt>
                  <c:pt idx="4">
                    <c:v>9.1815403852997406</c:v>
                  </c:pt>
                  <c:pt idx="5">
                    <c:v>9.099737606820355</c:v>
                  </c:pt>
                  <c:pt idx="6">
                    <c:v>9.0863761635667686</c:v>
                  </c:pt>
                  <c:pt idx="7">
                    <c:v>9.065271714450887</c:v>
                  </c:pt>
                  <c:pt idx="8">
                    <c:v>9.2677715745308262</c:v>
                  </c:pt>
                  <c:pt idx="9">
                    <c:v>9.2990737585657257</c:v>
                  </c:pt>
                  <c:pt idx="10">
                    <c:v>9.2146891775098254</c:v>
                  </c:pt>
                  <c:pt idx="11">
                    <c:v>9.2003908369836722</c:v>
                  </c:pt>
                  <c:pt idx="12">
                    <c:v>9.1314367696500653</c:v>
                  </c:pt>
                  <c:pt idx="13">
                    <c:v>9.0497099075899428</c:v>
                  </c:pt>
                  <c:pt idx="14">
                    <c:v>8.8014304200528954</c:v>
                  </c:pt>
                  <c:pt idx="15">
                    <c:v>8.5015492625117304</c:v>
                  </c:pt>
                  <c:pt idx="16">
                    <c:v>8.3047051336129414</c:v>
                  </c:pt>
                  <c:pt idx="17">
                    <c:v>8.1859511878474223</c:v>
                  </c:pt>
                  <c:pt idx="18">
                    <c:v>8.1916819318962268</c:v>
                  </c:pt>
                </c:numCache>
              </c:numRef>
            </c:plus>
            <c:minus>
              <c:numRef>
                <c:f>'Hospitalisation by ethnicity'!$E$73:$E$91</c:f>
                <c:numCache>
                  <c:formatCode>General</c:formatCode>
                  <c:ptCount val="19"/>
                  <c:pt idx="0">
                    <c:v>8.8909646944697442</c:v>
                  </c:pt>
                  <c:pt idx="1">
                    <c:v>8.8296663870736722</c:v>
                  </c:pt>
                  <c:pt idx="2">
                    <c:v>8.8545302678078883</c:v>
                  </c:pt>
                  <c:pt idx="3">
                    <c:v>8.9050977071836996</c:v>
                  </c:pt>
                  <c:pt idx="4">
                    <c:v>8.9191809145997354</c:v>
                  </c:pt>
                  <c:pt idx="5">
                    <c:v>8.8404520402536093</c:v>
                  </c:pt>
                  <c:pt idx="6">
                    <c:v>8.829401946425719</c:v>
                  </c:pt>
                  <c:pt idx="7">
                    <c:v>8.8121634690878068</c:v>
                  </c:pt>
                  <c:pt idx="8">
                    <c:v>9.0188164287864652</c:v>
                  </c:pt>
                  <c:pt idx="9">
                    <c:v>9.0539922532780679</c:v>
                  </c:pt>
                  <c:pt idx="10">
                    <c:v>8.9716357501609423</c:v>
                  </c:pt>
                  <c:pt idx="11">
                    <c:v>8.958803912988941</c:v>
                  </c:pt>
                  <c:pt idx="12">
                    <c:v>8.8917754418865513</c:v>
                  </c:pt>
                  <c:pt idx="13">
                    <c:v>8.8125722045272141</c:v>
                  </c:pt>
                  <c:pt idx="14">
                    <c:v>8.5669957746931686</c:v>
                  </c:pt>
                  <c:pt idx="15">
                    <c:v>8.2693741801786587</c:v>
                  </c:pt>
                  <c:pt idx="16">
                    <c:v>8.0759571612221634</c:v>
                  </c:pt>
                  <c:pt idx="17">
                    <c:v>7.9600361476338435</c:v>
                  </c:pt>
                  <c:pt idx="18">
                    <c:v>7.9695022888222695</c:v>
                  </c:pt>
                </c:numCache>
              </c:numRef>
            </c:minus>
            <c:spPr>
              <a:noFill/>
              <a:ln w="9525" cap="flat" cmpd="sng" algn="ctr">
                <a:solidFill>
                  <a:srgbClr val="0070C0"/>
                </a:solidFill>
                <a:round/>
              </a:ln>
              <a:effectLst/>
            </c:spPr>
          </c:errBars>
          <c:cat>
            <c:strRef>
              <c:f>'Hospitalisation by ethnicity'!$C$38:$C$56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'Hospitalisation by ethnicity'!$D$38:$D$56</c:f>
              <c:numCache>
                <c:formatCode>0.0</c:formatCode>
                <c:ptCount val="19"/>
                <c:pt idx="0">
                  <c:v>222.64135019206574</c:v>
                </c:pt>
                <c:pt idx="1">
                  <c:v>221.98526292634924</c:v>
                </c:pt>
                <c:pt idx="2">
                  <c:v>225.69064062758136</c:v>
                </c:pt>
                <c:pt idx="3">
                  <c:v>230.98466581685844</c:v>
                </c:pt>
                <c:pt idx="4">
                  <c:v>234.40226711038946</c:v>
                </c:pt>
                <c:pt idx="5">
                  <c:v>232.99523855735967</c:v>
                </c:pt>
                <c:pt idx="6">
                  <c:v>234.457988249555</c:v>
                </c:pt>
                <c:pt idx="7">
                  <c:v>237.03231366957655</c:v>
                </c:pt>
                <c:pt idx="8">
                  <c:v>252.17775069165307</c:v>
                </c:pt>
                <c:pt idx="9">
                  <c:v>258.04619359184051</c:v>
                </c:pt>
                <c:pt idx="10">
                  <c:v>255.49223355047158</c:v>
                </c:pt>
                <c:pt idx="11">
                  <c:v>256.28069582438837</c:v>
                </c:pt>
                <c:pt idx="12">
                  <c:v>254.48563799181329</c:v>
                </c:pt>
                <c:pt idx="13">
                  <c:v>252.62274639075611</c:v>
                </c:pt>
                <c:pt idx="14">
                  <c:v>241.58739600756087</c:v>
                </c:pt>
                <c:pt idx="15">
                  <c:v>227.423798911707</c:v>
                </c:pt>
                <c:pt idx="16">
                  <c:v>220.20649364840133</c:v>
                </c:pt>
                <c:pt idx="17">
                  <c:v>216.62348623025756</c:v>
                </c:pt>
                <c:pt idx="18">
                  <c:v>220.69378622816271</c:v>
                </c:pt>
              </c:numCache>
            </c:numRef>
          </c:val>
          <c:smooth val="0"/>
          <c:extLst>
            <c:ext xmlns:c16="http://schemas.microsoft.com/office/drawing/2014/chart" uri="{C3380CC4-5D6E-409C-BE32-E72D297353CC}">
              <c16:uniqueId val="{00000000-7727-444F-B769-43A397DE2375}"/>
            </c:ext>
          </c:extLst>
        </c:ser>
        <c:ser>
          <c:idx val="2"/>
          <c:order val="1"/>
          <c:tx>
            <c:strRef>
              <c:f>'Hospitalisation by ethnicity'!$G$36:$I$36</c:f>
              <c:strCache>
                <c:ptCount val="1"/>
                <c:pt idx="0">
                  <c:v>Non-Māori</c:v>
                </c:pt>
              </c:strCache>
            </c:strRef>
          </c:tx>
          <c:spPr>
            <a:ln w="22225" cap="rnd">
              <a:solidFill>
                <a:sysClr val="window" lastClr="FFFFFF">
                  <a:lumMod val="65000"/>
                </a:sysClr>
              </a:solidFill>
              <a:round/>
            </a:ln>
            <a:effectLst/>
          </c:spPr>
          <c:marker>
            <c:symbol val="none"/>
          </c:marker>
          <c:errBars>
            <c:errDir val="y"/>
            <c:errBarType val="both"/>
            <c:errValType val="cust"/>
            <c:noEndCap val="0"/>
            <c:plus>
              <c:numRef>
                <c:f>'Hospitalisation by ethnicity'!$I$73:$I$91</c:f>
                <c:numCache>
                  <c:formatCode>General</c:formatCode>
                  <c:ptCount val="19"/>
                  <c:pt idx="0">
                    <c:v>2.536113866965195</c:v>
                  </c:pt>
                  <c:pt idx="1">
                    <c:v>2.4498790228716985</c:v>
                  </c:pt>
                  <c:pt idx="2">
                    <c:v>2.4015985702962297</c:v>
                  </c:pt>
                  <c:pt idx="3">
                    <c:v>2.3891143960520935</c:v>
                  </c:pt>
                  <c:pt idx="4">
                    <c:v>2.3865603212728672</c:v>
                  </c:pt>
                  <c:pt idx="5">
                    <c:v>2.3389927009029918</c:v>
                  </c:pt>
                  <c:pt idx="6">
                    <c:v>2.3058957273727714</c:v>
                  </c:pt>
                  <c:pt idx="7">
                    <c:v>2.2876706489304865</c:v>
                  </c:pt>
                  <c:pt idx="8">
                    <c:v>2.3330224647368283</c:v>
                  </c:pt>
                  <c:pt idx="9">
                    <c:v>2.3337080105416703</c:v>
                  </c:pt>
                  <c:pt idx="10">
                    <c:v>2.3331064773145158</c:v>
                  </c:pt>
                  <c:pt idx="11">
                    <c:v>2.260988815677976</c:v>
                  </c:pt>
                  <c:pt idx="12">
                    <c:v>2.2099024703467336</c:v>
                  </c:pt>
                  <c:pt idx="13">
                    <c:v>2.1428499879486793</c:v>
                  </c:pt>
                  <c:pt idx="14">
                    <c:v>2.1017507840485621</c:v>
                  </c:pt>
                  <c:pt idx="15">
                    <c:v>2.034442919734218</c:v>
                  </c:pt>
                  <c:pt idx="16">
                    <c:v>1.9343414783945008</c:v>
                  </c:pt>
                  <c:pt idx="17">
                    <c:v>1.8512808925920865</c:v>
                  </c:pt>
                  <c:pt idx="18">
                    <c:v>1.7914516587496081</c:v>
                  </c:pt>
                </c:numCache>
              </c:numRef>
            </c:plus>
            <c:minus>
              <c:numRef>
                <c:f>'Hospitalisation by ethnicity'!$H$73:$H$91</c:f>
                <c:numCache>
                  <c:formatCode>General</c:formatCode>
                  <c:ptCount val="19"/>
                  <c:pt idx="0">
                    <c:v>2.4862561893502715</c:v>
                  </c:pt>
                  <c:pt idx="1">
                    <c:v>2.3998911061951986</c:v>
                  </c:pt>
                  <c:pt idx="2">
                    <c:v>2.3512997626920509</c:v>
                  </c:pt>
                  <c:pt idx="3">
                    <c:v>2.33841385700768</c:v>
                  </c:pt>
                  <c:pt idx="4">
                    <c:v>2.336300180931957</c:v>
                  </c:pt>
                  <c:pt idx="5">
                    <c:v>2.289860240441044</c:v>
                  </c:pt>
                  <c:pt idx="6">
                    <c:v>2.257786539949322</c:v>
                  </c:pt>
                  <c:pt idx="7">
                    <c:v>2.2403545690275308</c:v>
                  </c:pt>
                  <c:pt idx="8">
                    <c:v>2.2860525799451068</c:v>
                  </c:pt>
                  <c:pt idx="9">
                    <c:v>2.287154494944005</c:v>
                  </c:pt>
                  <c:pt idx="10">
                    <c:v>2.2869123411469019</c:v>
                  </c:pt>
                  <c:pt idx="11">
                    <c:v>2.2152238808236859</c:v>
                  </c:pt>
                  <c:pt idx="12">
                    <c:v>2.1644728484410933</c:v>
                  </c:pt>
                  <c:pt idx="13">
                    <c:v>2.0977824029264838</c:v>
                  </c:pt>
                  <c:pt idx="14">
                    <c:v>2.0572689178961525</c:v>
                  </c:pt>
                  <c:pt idx="15">
                    <c:v>1.9908350121748697</c:v>
                  </c:pt>
                  <c:pt idx="16">
                    <c:v>1.8918877303524368</c:v>
                  </c:pt>
                  <c:pt idx="17">
                    <c:v>1.8099097747322759</c:v>
                  </c:pt>
                  <c:pt idx="18">
                    <c:v>1.7514776167404378</c:v>
                  </c:pt>
                </c:numCache>
              </c:numRef>
            </c:minus>
            <c:spPr>
              <a:noFill/>
              <a:ln w="9525" cap="flat" cmpd="sng" algn="ctr">
                <a:solidFill>
                  <a:sysClr val="window" lastClr="FFFFFF">
                    <a:lumMod val="65000"/>
                  </a:sysClr>
                </a:solidFill>
                <a:round/>
              </a:ln>
              <a:effectLst/>
            </c:spPr>
          </c:errBars>
          <c:cat>
            <c:strRef>
              <c:f>'Hospitalisation by ethnicity'!$C$38:$C$56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'Hospitalisation by ethnicity'!$G$38:$G$56</c:f>
              <c:numCache>
                <c:formatCode>0.0</c:formatCode>
                <c:ptCount val="19"/>
                <c:pt idx="0">
                  <c:v>95.070140954477097</c:v>
                </c:pt>
                <c:pt idx="1">
                  <c:v>88.408806284229129</c:v>
                </c:pt>
                <c:pt idx="2">
                  <c:v>84.381687956109786</c:v>
                </c:pt>
                <c:pt idx="3">
                  <c:v>82.818886935736117</c:v>
                </c:pt>
                <c:pt idx="4">
                  <c:v>83.381378813580042</c:v>
                </c:pt>
                <c:pt idx="5">
                  <c:v>81.933918240108852</c:v>
                </c:pt>
                <c:pt idx="6">
                  <c:v>81.338471915632638</c:v>
                </c:pt>
                <c:pt idx="7">
                  <c:v>81.416416891775313</c:v>
                </c:pt>
                <c:pt idx="8">
                  <c:v>85.353940349330486</c:v>
                </c:pt>
                <c:pt idx="9">
                  <c:v>86.185987876040684</c:v>
                </c:pt>
                <c:pt idx="10">
                  <c:v>86.826397742730876</c:v>
                </c:pt>
                <c:pt idx="11">
                  <c:v>82.265115888735167</c:v>
                </c:pt>
                <c:pt idx="12">
                  <c:v>79.141246005585074</c:v>
                </c:pt>
                <c:pt idx="13">
                  <c:v>74.968881130075118</c:v>
                </c:pt>
                <c:pt idx="14">
                  <c:v>73.059346610574948</c:v>
                </c:pt>
                <c:pt idx="15">
                  <c:v>69.805323410978971</c:v>
                </c:pt>
                <c:pt idx="16">
                  <c:v>64.782833533987812</c:v>
                </c:pt>
                <c:pt idx="17">
                  <c:v>60.86386687078636</c:v>
                </c:pt>
                <c:pt idx="18">
                  <c:v>58.987615768832107</c:v>
                </c:pt>
              </c:numCache>
            </c:numRef>
          </c:val>
          <c:smooth val="0"/>
          <c:extLst>
            <c:ext xmlns:c16="http://schemas.microsoft.com/office/drawing/2014/chart" uri="{C3380CC4-5D6E-409C-BE32-E72D297353CC}">
              <c16:uniqueId val="{00000001-7727-444F-B769-43A397DE2375}"/>
            </c:ext>
          </c:extLst>
        </c:ser>
        <c:dLbls>
          <c:showLegendKey val="0"/>
          <c:showVal val="0"/>
          <c:showCatName val="0"/>
          <c:showSerName val="0"/>
          <c:showPercent val="0"/>
          <c:showBubbleSize val="0"/>
        </c:dLbls>
        <c:smooth val="0"/>
        <c:axId val="467618328"/>
        <c:axId val="467622640"/>
      </c:lineChart>
      <c:catAx>
        <c:axId val="4676183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7622640"/>
        <c:crosses val="autoZero"/>
        <c:auto val="1"/>
        <c:lblAlgn val="ctr"/>
        <c:lblOffset val="100"/>
        <c:tickLblSkip val="2"/>
        <c:noMultiLvlLbl val="0"/>
      </c:catAx>
      <c:valAx>
        <c:axId val="467622640"/>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100,000)</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7618328"/>
        <c:crosses val="autoZero"/>
        <c:crossBetween val="between"/>
      </c:valAx>
      <c:spPr>
        <a:noFill/>
        <a:ln>
          <a:noFill/>
        </a:ln>
        <a:effectLst/>
      </c:spPr>
    </c:plotArea>
    <c:legend>
      <c:legendPos val="b"/>
      <c:layout>
        <c:manualLayout>
          <c:xMode val="edge"/>
          <c:yMode val="edge"/>
          <c:x val="0.78721894315334617"/>
          <c:y val="0.15113727167950242"/>
          <c:w val="0.17274542483660127"/>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4"/>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en-US" sz="1400" b="0" i="0" baseline="0">
                <a:effectLst/>
              </a:rPr>
              <a:t>Age-standardised rate ratios for assault and attempted homicide hospitalisation, 15+ yrs, Māori vs non-Māori, 1996–2016</a:t>
            </a:r>
            <a:endParaRPr lang="en-US" sz="140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'Hospitalisation by ethnicity'!$P$36</c:f>
              <c:strCache>
                <c:ptCount val="1"/>
                <c:pt idx="0">
                  <c:v>Māori vs non-Māori</c:v>
                </c:pt>
              </c:strCache>
            </c:strRef>
          </c:tx>
          <c:spPr>
            <a:ln w="28575" cap="rnd">
              <a:solidFill>
                <a:schemeClr val="accent4"/>
              </a:solidFill>
              <a:round/>
            </a:ln>
            <a:effectLst/>
          </c:spPr>
          <c:marker>
            <c:symbol val="none"/>
          </c:marker>
          <c:errBars>
            <c:errDir val="y"/>
            <c:errBarType val="both"/>
            <c:errValType val="cust"/>
            <c:noEndCap val="0"/>
            <c:plus>
              <c:numRef>
                <c:f>'Hospitalisation by ethnicity'!$Q$72:$Q$90</c:f>
                <c:numCache>
                  <c:formatCode>General</c:formatCode>
                  <c:ptCount val="19"/>
                  <c:pt idx="0">
                    <c:v>0.11677041514086151</c:v>
                  </c:pt>
                  <c:pt idx="1">
                    <c:v>0.12640047910218621</c:v>
                  </c:pt>
                  <c:pt idx="2">
                    <c:v>0.13460623284070694</c:v>
                  </c:pt>
                  <c:pt idx="3">
                    <c:v>0.13935748619855026</c:v>
                  </c:pt>
                  <c:pt idx="4">
                    <c:v>0.13885054069205127</c:v>
                  </c:pt>
                  <c:pt idx="5">
                    <c:v>0.14018801614363552</c:v>
                  </c:pt>
                  <c:pt idx="6">
                    <c:v>0.14113797481521528</c:v>
                  </c:pt>
                  <c:pt idx="7">
                    <c:v>0.14103529302088003</c:v>
                  </c:pt>
                  <c:pt idx="8">
                    <c:v>0.13812363844393882</c:v>
                  </c:pt>
                  <c:pt idx="9">
                    <c:v>0.13786425186868323</c:v>
                  </c:pt>
                  <c:pt idx="10">
                    <c:v>0.1353158726654291</c:v>
                  </c:pt>
                  <c:pt idx="11">
                    <c:v>0.14432003440080798</c:v>
                  </c:pt>
                  <c:pt idx="12">
                    <c:v>0.150050734326312</c:v>
                  </c:pt>
                  <c:pt idx="13">
                    <c:v>0.15886715308279165</c:v>
                  </c:pt>
                  <c:pt idx="14">
                    <c:v>0.15828971705225969</c:v>
                  </c:pt>
                  <c:pt idx="15">
                    <c:v>0.15982834588135963</c:v>
                  </c:pt>
                  <c:pt idx="16">
                    <c:v>0.16982009348182681</c:v>
                  </c:pt>
                  <c:pt idx="17">
                    <c:v>0.17967784618018978</c:v>
                  </c:pt>
                  <c:pt idx="18">
                    <c:v>0.18695518625279917</c:v>
                  </c:pt>
                </c:numCache>
              </c:numRef>
            </c:plus>
            <c:minus>
              <c:numRef>
                <c:f>'Hospitalisation by ethnicity'!$P$72:$P$90</c:f>
                <c:numCache>
                  <c:formatCode>General</c:formatCode>
                  <c:ptCount val="19"/>
                  <c:pt idx="0">
                    <c:v>0.11122451974166658</c:v>
                  </c:pt>
                  <c:pt idx="1">
                    <c:v>0.12034234911107244</c:v>
                  </c:pt>
                  <c:pt idx="2">
                    <c:v>0.12815651778997417</c:v>
                  </c:pt>
                  <c:pt idx="3">
                    <c:v>0.13272568471019586</c:v>
                  </c:pt>
                  <c:pt idx="4">
                    <c:v>0.13231525241377362</c:v>
                  </c:pt>
                  <c:pt idx="5">
                    <c:v>0.13360174365700228</c:v>
                  </c:pt>
                  <c:pt idx="6">
                    <c:v>0.1345499041463647</c:v>
                  </c:pt>
                  <c:pt idx="7">
                    <c:v>0.13451878161252528</c:v>
                  </c:pt>
                  <c:pt idx="8">
                    <c:v>0.13195471024170802</c:v>
                  </c:pt>
                  <c:pt idx="9">
                    <c:v>0.13179560585065664</c:v>
                  </c:pt>
                  <c:pt idx="10">
                    <c:v>0.12936684734168535</c:v>
                  </c:pt>
                  <c:pt idx="11">
                    <c:v>0.13793025335102849</c:v>
                  </c:pt>
                  <c:pt idx="12">
                    <c:v>0.14336100173761235</c:v>
                  </c:pt>
                  <c:pt idx="13">
                    <c:v>0.15171445881250456</c:v>
                  </c:pt>
                  <c:pt idx="14">
                    <c:v>0.15105869092519386</c:v>
                  </c:pt>
                  <c:pt idx="15">
                    <c:v>0.15235421149256601</c:v>
                  </c:pt>
                  <c:pt idx="16">
                    <c:v>0.16173964653369088</c:v>
                  </c:pt>
                  <c:pt idx="17">
                    <c:v>0.17104301452050619</c:v>
                  </c:pt>
                  <c:pt idx="18">
                    <c:v>0.17805766706309445</c:v>
                  </c:pt>
                </c:numCache>
              </c:numRef>
            </c:minus>
            <c:spPr>
              <a:noFill/>
              <a:ln w="9525" cap="flat" cmpd="sng" algn="ctr">
                <a:solidFill>
                  <a:srgbClr val="FFC000"/>
                </a:solidFill>
                <a:round/>
              </a:ln>
              <a:effectLst/>
            </c:spPr>
          </c:errBars>
          <c:cat>
            <c:strRef>
              <c:f>'Hospitalisation by ethnicity'!$O$38:$O$56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'Hospitalisation by ethnicity'!$P$38:$P$56</c:f>
              <c:numCache>
                <c:formatCode>0.00</c:formatCode>
                <c:ptCount val="19"/>
                <c:pt idx="0">
                  <c:v>2.341864101144798</c:v>
                </c:pt>
                <c:pt idx="1">
                  <c:v>2.5108953763347923</c:v>
                </c:pt>
                <c:pt idx="2">
                  <c:v>2.6746400326214368</c:v>
                </c:pt>
                <c:pt idx="3">
                  <c:v>2.7890336898163408</c:v>
                </c:pt>
                <c:pt idx="4">
                  <c:v>2.8112064161766193</c:v>
                </c:pt>
                <c:pt idx="5">
                  <c:v>2.8436970129337991</c:v>
                </c:pt>
                <c:pt idx="6">
                  <c:v>2.8824980692130993</c:v>
                </c:pt>
                <c:pt idx="7">
                  <c:v>2.9113577177519039</c:v>
                </c:pt>
                <c:pt idx="8">
                  <c:v>2.9544945395556201</c:v>
                </c:pt>
                <c:pt idx="9">
                  <c:v>2.9940620273794663</c:v>
                </c:pt>
                <c:pt idx="10">
                  <c:v>2.9425640150073074</c:v>
                </c:pt>
                <c:pt idx="11">
                  <c:v>3.1153021916484254</c:v>
                </c:pt>
                <c:pt idx="12">
                  <c:v>3.2155879624873984</c:v>
                </c:pt>
                <c:pt idx="13">
                  <c:v>3.3697014358856685</c:v>
                </c:pt>
                <c:pt idx="14">
                  <c:v>3.3067281219374114</c:v>
                </c:pt>
                <c:pt idx="15">
                  <c:v>3.2579721402155672</c:v>
                </c:pt>
                <c:pt idx="16">
                  <c:v>3.3991488429241321</c:v>
                </c:pt>
                <c:pt idx="17">
                  <c:v>3.5591476087141816</c:v>
                </c:pt>
                <c:pt idx="18">
                  <c:v>3.7413579672900248</c:v>
                </c:pt>
              </c:numCache>
            </c:numRef>
          </c:val>
          <c:smooth val="0"/>
          <c:extLst>
            <c:ext xmlns:c16="http://schemas.microsoft.com/office/drawing/2014/chart" uri="{C3380CC4-5D6E-409C-BE32-E72D297353CC}">
              <c16:uniqueId val="{00000000-E501-4B9D-A6C6-7B23D3E34C53}"/>
            </c:ext>
          </c:extLst>
        </c:ser>
        <c:ser>
          <c:idx val="3"/>
          <c:order val="1"/>
          <c:tx>
            <c:strRef>
              <c:f>'Hospitalisation by ethnicity'!$S$70</c:f>
              <c:strCache>
                <c:ptCount val="1"/>
                <c:pt idx="0">
                  <c:v>Reference (1.00)</c:v>
                </c:pt>
              </c:strCache>
            </c:strRef>
          </c:tx>
          <c:spPr>
            <a:ln w="28575" cap="rnd">
              <a:solidFill>
                <a:schemeClr val="tx1"/>
              </a:solidFill>
              <a:round/>
            </a:ln>
            <a:effectLst/>
          </c:spPr>
          <c:marker>
            <c:symbol val="none"/>
          </c:marker>
          <c:cat>
            <c:strRef>
              <c:f>'Hospitalisation by ethnicity'!$O$38:$O$56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'Hospitalisation by ethnicity'!$S$72:$S$90</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1-E501-4B9D-A6C6-7B23D3E34C53}"/>
            </c:ext>
          </c:extLst>
        </c:ser>
        <c:dLbls>
          <c:showLegendKey val="0"/>
          <c:showVal val="0"/>
          <c:showCatName val="0"/>
          <c:showSerName val="0"/>
          <c:showPercent val="0"/>
          <c:showBubbleSize val="0"/>
        </c:dLbls>
        <c:smooth val="0"/>
        <c:axId val="467623424"/>
        <c:axId val="468847992"/>
      </c:lineChart>
      <c:catAx>
        <c:axId val="4676234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8847992"/>
        <c:crosses val="autoZero"/>
        <c:auto val="1"/>
        <c:lblAlgn val="ctr"/>
        <c:lblOffset val="100"/>
        <c:tickLblSkip val="2"/>
        <c:noMultiLvlLbl val="0"/>
      </c:catAx>
      <c:valAx>
        <c:axId val="468847992"/>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85786818264E-2"/>
              <c:y val="0.1561232511553638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7623424"/>
        <c:crosses val="autoZero"/>
        <c:crossBetween val="between"/>
      </c:valAx>
      <c:spPr>
        <a:noFill/>
        <a:ln>
          <a:noFill/>
        </a:ln>
        <a:effectLst/>
      </c:spPr>
    </c:plotArea>
    <c:legend>
      <c:legendPos val="b"/>
      <c:layout>
        <c:manualLayout>
          <c:xMode val="edge"/>
          <c:yMode val="edge"/>
          <c:x val="0.40007234289335702"/>
          <c:y val="0.1833488194285896"/>
          <c:w val="0.57904680161171118"/>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en-US" sz="1400">
                <a:solidFill>
                  <a:schemeClr val="tx1"/>
                </a:solidFill>
              </a:rPr>
              <a:t>Age-standardised assault and attempted homicide</a:t>
            </a:r>
            <a:r>
              <a:rPr lang="en-US" sz="1400" baseline="0">
                <a:solidFill>
                  <a:schemeClr val="tx1"/>
                </a:solidFill>
              </a:rPr>
              <a:t> hospitalisation</a:t>
            </a:r>
            <a:r>
              <a:rPr lang="en-US" sz="1400">
                <a:solidFill>
                  <a:schemeClr val="tx1"/>
                </a:solidFill>
              </a:rPr>
              <a:t> rates, 15+ yrs, Māori and non-Māori, by sex, 1996–2016</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6.9052389805021347E-2"/>
          <c:y val="0.21732305585922693"/>
          <c:w val="0.89973709150326797"/>
          <c:h val="0.475071632474099"/>
        </c:manualLayout>
      </c:layout>
      <c:lineChart>
        <c:grouping val="standard"/>
        <c:varyColors val="0"/>
        <c:ser>
          <c:idx val="0"/>
          <c:order val="0"/>
          <c:tx>
            <c:strRef>
              <c:f>'Hospitalisation by eth &amp; sex'!$F$71</c:f>
              <c:strCache>
                <c:ptCount val="1"/>
                <c:pt idx="0">
                  <c:v>Māori</c:v>
                </c:pt>
              </c:strCache>
            </c:strRef>
          </c:tx>
          <c:spPr>
            <a:ln w="28575" cap="rnd">
              <a:solidFill>
                <a:srgbClr val="0070C0"/>
              </a:solidFill>
              <a:round/>
            </a:ln>
            <a:effectLst/>
          </c:spPr>
          <c:marker>
            <c:symbol val="none"/>
          </c:marker>
          <c:dPt>
            <c:idx val="16"/>
            <c:marker>
              <c:symbol val="none"/>
            </c:marker>
            <c:bubble3D val="0"/>
            <c:spPr>
              <a:ln w="28575" cap="rnd">
                <a:solidFill>
                  <a:srgbClr val="0070C0"/>
                </a:solidFill>
                <a:round/>
              </a:ln>
              <a:effectLst/>
            </c:spPr>
            <c:extLst>
              <c:ext xmlns:c16="http://schemas.microsoft.com/office/drawing/2014/chart" uri="{C3380CC4-5D6E-409C-BE32-E72D297353CC}">
                <c16:uniqueId val="{00000001-CCBA-45E1-83EF-A9ED69ED54A7}"/>
              </c:ext>
            </c:extLst>
          </c:dPt>
          <c:dPt>
            <c:idx val="19"/>
            <c:marker>
              <c:symbol val="none"/>
            </c:marker>
            <c:bubble3D val="0"/>
            <c:spPr>
              <a:ln w="28575" cap="rnd">
                <a:noFill/>
                <a:round/>
              </a:ln>
              <a:effectLst/>
            </c:spPr>
            <c:extLst>
              <c:ext xmlns:c16="http://schemas.microsoft.com/office/drawing/2014/chart" uri="{C3380CC4-5D6E-409C-BE32-E72D297353CC}">
                <c16:uniqueId val="{00000003-CCBA-45E1-83EF-A9ED69ED54A7}"/>
              </c:ext>
            </c:extLst>
          </c:dPt>
          <c:errBars>
            <c:errDir val="y"/>
            <c:errBarType val="both"/>
            <c:errValType val="cust"/>
            <c:noEndCap val="0"/>
            <c:plus>
              <c:numRef>
                <c:f>'Hospitalisation by eth &amp; sex'!$H$72:$H$109</c:f>
                <c:numCache>
                  <c:formatCode>General</c:formatCode>
                  <c:ptCount val="38"/>
                  <c:pt idx="0">
                    <c:v>15.694049089619341</c:v>
                  </c:pt>
                  <c:pt idx="1">
                    <c:v>15.648803463312504</c:v>
                  </c:pt>
                  <c:pt idx="2">
                    <c:v>15.590882379100265</c:v>
                  </c:pt>
                  <c:pt idx="3">
                    <c:v>15.735861005686615</c:v>
                  </c:pt>
                  <c:pt idx="4">
                    <c:v>15.83371533941181</c:v>
                  </c:pt>
                  <c:pt idx="5">
                    <c:v>15.821886134346244</c:v>
                  </c:pt>
                  <c:pt idx="6">
                    <c:v>15.882649052532656</c:v>
                  </c:pt>
                  <c:pt idx="7">
                    <c:v>15.900870632763258</c:v>
                  </c:pt>
                  <c:pt idx="8">
                    <c:v>16.289649197938104</c:v>
                  </c:pt>
                  <c:pt idx="9">
                    <c:v>16.359217009611314</c:v>
                  </c:pt>
                  <c:pt idx="10">
                    <c:v>16.144697302046723</c:v>
                  </c:pt>
                  <c:pt idx="11">
                    <c:v>16.298151298947062</c:v>
                  </c:pt>
                  <c:pt idx="12">
                    <c:v>16.280667569862601</c:v>
                  </c:pt>
                  <c:pt idx="13">
                    <c:v>16.235128179243247</c:v>
                  </c:pt>
                  <c:pt idx="14">
                    <c:v>15.696356364456108</c:v>
                  </c:pt>
                  <c:pt idx="15">
                    <c:v>15.204408501091507</c:v>
                  </c:pt>
                  <c:pt idx="16">
                    <c:v>14.777229563062804</c:v>
                  </c:pt>
                  <c:pt idx="17">
                    <c:v>14.665296811365465</c:v>
                  </c:pt>
                  <c:pt idx="18">
                    <c:v>14.520784285519255</c:v>
                  </c:pt>
                  <c:pt idx="19">
                    <c:v>10.202272375499547</c:v>
                  </c:pt>
                  <c:pt idx="20">
                    <c:v>10.023456830861875</c:v>
                  </c:pt>
                  <c:pt idx="21">
                    <c:v>10.152453018832631</c:v>
                  </c:pt>
                  <c:pt idx="22">
                    <c:v>10.102968953324932</c:v>
                  </c:pt>
                  <c:pt idx="23">
                    <c:v>9.9973936700427828</c:v>
                  </c:pt>
                  <c:pt idx="24">
                    <c:v>9.7331325168907199</c:v>
                  </c:pt>
                  <c:pt idx="25">
                    <c:v>9.6432299723563517</c:v>
                  </c:pt>
                  <c:pt idx="26">
                    <c:v>9.5824600973255656</c:v>
                  </c:pt>
                  <c:pt idx="27">
                    <c:v>9.7858060774611317</c:v>
                  </c:pt>
                  <c:pt idx="28">
                    <c:v>9.7953014938252352</c:v>
                  </c:pt>
                  <c:pt idx="29">
                    <c:v>9.8141195092865132</c:v>
                  </c:pt>
                  <c:pt idx="30">
                    <c:v>9.5521629062633906</c:v>
                  </c:pt>
                  <c:pt idx="31">
                    <c:v>9.3658006579948392</c:v>
                  </c:pt>
                  <c:pt idx="32">
                    <c:v>9.1595696354121401</c:v>
                  </c:pt>
                  <c:pt idx="33">
                    <c:v>9.0910882998404929</c:v>
                  </c:pt>
                  <c:pt idx="34">
                    <c:v>8.7671126440407647</c:v>
                  </c:pt>
                  <c:pt idx="35">
                    <c:v>8.6929119917831059</c:v>
                  </c:pt>
                  <c:pt idx="36">
                    <c:v>8.4470224145270265</c:v>
                  </c:pt>
                  <c:pt idx="37">
                    <c:v>8.608835746606502</c:v>
                  </c:pt>
                </c:numCache>
              </c:numRef>
            </c:plus>
            <c:minus>
              <c:numRef>
                <c:f>'Hospitalisation by eth &amp; sex'!$G$72:$G$109</c:f>
                <c:numCache>
                  <c:formatCode>General</c:formatCode>
                  <c:ptCount val="38"/>
                  <c:pt idx="0">
                    <c:v>15.126338444874534</c:v>
                  </c:pt>
                  <c:pt idx="1">
                    <c:v>15.087332826314878</c:v>
                  </c:pt>
                  <c:pt idx="2">
                    <c:v>15.035637686074438</c:v>
                  </c:pt>
                  <c:pt idx="3">
                    <c:v>15.187161420942971</c:v>
                  </c:pt>
                  <c:pt idx="4">
                    <c:v>15.291787784689006</c:v>
                  </c:pt>
                  <c:pt idx="5">
                    <c:v>15.286175655122747</c:v>
                  </c:pt>
                  <c:pt idx="6">
                    <c:v>15.350252666731137</c:v>
                  </c:pt>
                  <c:pt idx="7">
                    <c:v>15.375634618300921</c:v>
                  </c:pt>
                  <c:pt idx="8">
                    <c:v>15.771323913042693</c:v>
                  </c:pt>
                  <c:pt idx="9">
                    <c:v>15.84821384459508</c:v>
                  </c:pt>
                  <c:pt idx="10">
                    <c:v>15.637393702031488</c:v>
                  </c:pt>
                  <c:pt idx="11">
                    <c:v>15.79361311255559</c:v>
                  </c:pt>
                  <c:pt idx="12">
                    <c:v>15.779343932744098</c:v>
                  </c:pt>
                  <c:pt idx="13">
                    <c:v>15.738587935597991</c:v>
                  </c:pt>
                  <c:pt idx="14">
                    <c:v>15.204156632014815</c:v>
                  </c:pt>
                  <c:pt idx="15">
                    <c:v>14.716343699836557</c:v>
                  </c:pt>
                  <c:pt idx="16">
                    <c:v>14.295904405623446</c:v>
                  </c:pt>
                  <c:pt idx="17">
                    <c:v>14.188792195949759</c:v>
                  </c:pt>
                  <c:pt idx="18">
                    <c:v>14.053542750229269</c:v>
                  </c:pt>
                  <c:pt idx="19">
                    <c:v>9.6644585937187628</c:v>
                  </c:pt>
                  <c:pt idx="20">
                    <c:v>9.492289565703004</c:v>
                  </c:pt>
                  <c:pt idx="21">
                    <c:v>9.6287531527045473</c:v>
                  </c:pt>
                  <c:pt idx="22">
                    <c:v>9.5866345514796194</c:v>
                  </c:pt>
                  <c:pt idx="23">
                    <c:v>9.4867677235214387</c:v>
                  </c:pt>
                  <c:pt idx="24">
                    <c:v>9.2282171524467884</c:v>
                  </c:pt>
                  <c:pt idx="25">
                    <c:v>9.1436090646450197</c:v>
                  </c:pt>
                  <c:pt idx="26">
                    <c:v>9.0900038705868837</c:v>
                  </c:pt>
                  <c:pt idx="27">
                    <c:v>9.3031062325997311</c:v>
                  </c:pt>
                  <c:pt idx="28">
                    <c:v>9.3217564834682776</c:v>
                  </c:pt>
                  <c:pt idx="29">
                    <c:v>9.3450279592715617</c:v>
                  </c:pt>
                  <c:pt idx="30">
                    <c:v>9.0860117422294593</c:v>
                  </c:pt>
                  <c:pt idx="31">
                    <c:v>8.9032903253635425</c:v>
                  </c:pt>
                  <c:pt idx="32">
                    <c:v>8.7017128044254832</c:v>
                  </c:pt>
                  <c:pt idx="33">
                    <c:v>8.6395551785325466</c:v>
                  </c:pt>
                  <c:pt idx="34">
                    <c:v>8.3190501107513199</c:v>
                  </c:pt>
                  <c:pt idx="35">
                    <c:v>8.2516060724661457</c:v>
                  </c:pt>
                  <c:pt idx="36">
                    <c:v>8.0126486815244107</c:v>
                  </c:pt>
                  <c:pt idx="37">
                    <c:v>8.1817487111988072</c:v>
                  </c:pt>
                </c:numCache>
              </c:numRef>
            </c:minus>
            <c:spPr>
              <a:noFill/>
              <a:ln w="9525" cap="flat" cmpd="sng" algn="ctr">
                <a:solidFill>
                  <a:srgbClr val="0070C0"/>
                </a:solidFill>
                <a:round/>
              </a:ln>
              <a:effectLst/>
            </c:spPr>
          </c:errBars>
          <c:cat>
            <c:multiLvlStrRef>
              <c:f>'Hospitalisation by eth &amp; sex'!$D$72:$E$109</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'Hospitalisation by eth &amp; sex'!$F$72:$F$109</c:f>
              <c:numCache>
                <c:formatCode>0.0</c:formatCode>
                <c:ptCount val="38"/>
                <c:pt idx="0">
                  <c:v>313.75012502464853</c:v>
                </c:pt>
                <c:pt idx="1">
                  <c:v>315.51731473403856</c:v>
                </c:pt>
                <c:pt idx="2">
                  <c:v>316.79469391581665</c:v>
                </c:pt>
                <c:pt idx="3">
                  <c:v>326.84284992020469</c:v>
                </c:pt>
                <c:pt idx="4">
                  <c:v>335.30353420206467</c:v>
                </c:pt>
                <c:pt idx="5">
                  <c:v>338.83118847680203</c:v>
                </c:pt>
                <c:pt idx="6">
                  <c:v>343.69760402741332</c:v>
                </c:pt>
                <c:pt idx="7">
                  <c:v>349.3789645848243</c:v>
                </c:pt>
                <c:pt idx="8">
                  <c:v>372.07866491013897</c:v>
                </c:pt>
                <c:pt idx="9">
                  <c:v>380.89509357516437</c:v>
                </c:pt>
                <c:pt idx="10" formatCode="General">
                  <c:v>373.59689883854207</c:v>
                </c:pt>
                <c:pt idx="11" formatCode="General">
                  <c:v>383.02381387934685</c:v>
                </c:pt>
                <c:pt idx="12" formatCode="General">
                  <c:v>384.72559358157531</c:v>
                </c:pt>
                <c:pt idx="13" formatCode="General">
                  <c:v>386.35403958577189</c:v>
                </c:pt>
                <c:pt idx="14" formatCode="General">
                  <c:v>363.99879468018429</c:v>
                </c:pt>
                <c:pt idx="15" formatCode="General">
                  <c:v>344.14014970653125</c:v>
                </c:pt>
                <c:pt idx="16" formatCode="General">
                  <c:v>329.44743474081747</c:v>
                </c:pt>
                <c:pt idx="17" formatCode="General">
                  <c:v>327.7880916963785</c:v>
                </c:pt>
                <c:pt idx="18" formatCode="General">
                  <c:v>327.84911059313021</c:v>
                </c:pt>
                <c:pt idx="19" formatCode="General">
                  <c:v>137.3009839471087</c:v>
                </c:pt>
                <c:pt idx="20" formatCode="General">
                  <c:v>134.14510389083486</c:v>
                </c:pt>
                <c:pt idx="21" formatCode="General">
                  <c:v>139.81213004557088</c:v>
                </c:pt>
                <c:pt idx="22" formatCode="General">
                  <c:v>140.50559958388016</c:v>
                </c:pt>
                <c:pt idx="23" formatCode="General">
                  <c:v>139.1275739268136</c:v>
                </c:pt>
                <c:pt idx="24" formatCode="General">
                  <c:v>133.23670295976098</c:v>
                </c:pt>
                <c:pt idx="25" formatCode="General">
                  <c:v>132.18274881568638</c:v>
                </c:pt>
                <c:pt idx="26" formatCode="General">
                  <c:v>132.48572828109815</c:v>
                </c:pt>
                <c:pt idx="27" formatCode="General">
                  <c:v>141.30054628750662</c:v>
                </c:pt>
                <c:pt idx="28" formatCode="General">
                  <c:v>144.4769999083673</c:v>
                </c:pt>
                <c:pt idx="29" formatCode="General">
                  <c:v>146.50264788292512</c:v>
                </c:pt>
                <c:pt idx="30" formatCode="General">
                  <c:v>139.49876083792293</c:v>
                </c:pt>
                <c:pt idx="31" formatCode="General">
                  <c:v>135.07272691911203</c:v>
                </c:pt>
                <c:pt idx="32" formatCode="General">
                  <c:v>130.41102062050265</c:v>
                </c:pt>
                <c:pt idx="33" formatCode="General">
                  <c:v>130.31589796928318</c:v>
                </c:pt>
                <c:pt idx="34" formatCode="General">
                  <c:v>121.92736851526823</c:v>
                </c:pt>
                <c:pt idx="35" formatCode="General">
                  <c:v>121.7559392758691</c:v>
                </c:pt>
                <c:pt idx="36" formatCode="General">
                  <c:v>116.71059452478377</c:v>
                </c:pt>
                <c:pt idx="37" formatCode="General">
                  <c:v>123.55397598122948</c:v>
                </c:pt>
              </c:numCache>
            </c:numRef>
          </c:val>
          <c:smooth val="0"/>
          <c:extLst>
            <c:ext xmlns:c16="http://schemas.microsoft.com/office/drawing/2014/chart" uri="{C3380CC4-5D6E-409C-BE32-E72D297353CC}">
              <c16:uniqueId val="{00000004-CCBA-45E1-83EF-A9ED69ED54A7}"/>
            </c:ext>
          </c:extLst>
        </c:ser>
        <c:ser>
          <c:idx val="1"/>
          <c:order val="1"/>
          <c:tx>
            <c:strRef>
              <c:f>'Hospitalisation by eth &amp; sex'!$I$71</c:f>
              <c:strCache>
                <c:ptCount val="1"/>
                <c:pt idx="0">
                  <c:v>Non-Māori</c:v>
                </c:pt>
              </c:strCache>
            </c:strRef>
          </c:tx>
          <c:spPr>
            <a:ln w="22225" cap="rnd">
              <a:solidFill>
                <a:schemeClr val="bg1">
                  <a:lumMod val="65000"/>
                </a:schemeClr>
              </a:solidFill>
              <a:round/>
            </a:ln>
            <a:effectLst/>
          </c:spPr>
          <c:marker>
            <c:symbol val="none"/>
          </c:marker>
          <c:dPt>
            <c:idx val="16"/>
            <c:marker>
              <c:symbol val="none"/>
            </c:marker>
            <c:bubble3D val="0"/>
            <c:spPr>
              <a:ln w="22225" cap="rnd">
                <a:solidFill>
                  <a:schemeClr val="bg1">
                    <a:lumMod val="65000"/>
                  </a:schemeClr>
                </a:solidFill>
                <a:round/>
              </a:ln>
              <a:effectLst/>
            </c:spPr>
            <c:extLst>
              <c:ext xmlns:c16="http://schemas.microsoft.com/office/drawing/2014/chart" uri="{C3380CC4-5D6E-409C-BE32-E72D297353CC}">
                <c16:uniqueId val="{00000006-CCBA-45E1-83EF-A9ED69ED54A7}"/>
              </c:ext>
            </c:extLst>
          </c:dPt>
          <c:dPt>
            <c:idx val="19"/>
            <c:marker>
              <c:symbol val="none"/>
            </c:marker>
            <c:bubble3D val="0"/>
            <c:spPr>
              <a:ln w="22225" cap="rnd">
                <a:noFill/>
                <a:round/>
              </a:ln>
              <a:effectLst/>
            </c:spPr>
            <c:extLst>
              <c:ext xmlns:c16="http://schemas.microsoft.com/office/drawing/2014/chart" uri="{C3380CC4-5D6E-409C-BE32-E72D297353CC}">
                <c16:uniqueId val="{00000008-CCBA-45E1-83EF-A9ED69ED54A7}"/>
              </c:ext>
            </c:extLst>
          </c:dPt>
          <c:errBars>
            <c:errDir val="y"/>
            <c:errBarType val="both"/>
            <c:errValType val="cust"/>
            <c:noEndCap val="0"/>
            <c:plus>
              <c:numRef>
                <c:f>'Hospitalisation by eth &amp; sex'!$K$72:$K$109</c:f>
                <c:numCache>
                  <c:formatCode>General</c:formatCode>
                  <c:ptCount val="38"/>
                  <c:pt idx="0">
                    <c:v>4.7188164790531744</c:v>
                  </c:pt>
                  <c:pt idx="1">
                    <c:v>4.5866058181980804</c:v>
                  </c:pt>
                  <c:pt idx="2">
                    <c:v>4.4948487320581023</c:v>
                  </c:pt>
                  <c:pt idx="3">
                    <c:v>4.4757485383782694</c:v>
                  </c:pt>
                  <c:pt idx="4">
                    <c:v>4.4442084437611982</c:v>
                  </c:pt>
                  <c:pt idx="5">
                    <c:v>4.3576886933268213</c:v>
                  </c:pt>
                  <c:pt idx="6">
                    <c:v>4.2848696733368854</c:v>
                  </c:pt>
                  <c:pt idx="7">
                    <c:v>4.281213529733833</c:v>
                  </c:pt>
                  <c:pt idx="8">
                    <c:v>4.3763320640874781</c:v>
                  </c:pt>
                  <c:pt idx="9">
                    <c:v>4.3844648932186487</c:v>
                  </c:pt>
                  <c:pt idx="10">
                    <c:v>4.3799027999267821</c:v>
                  </c:pt>
                  <c:pt idx="11">
                    <c:v>4.2332761236405361</c:v>
                  </c:pt>
                  <c:pt idx="12">
                    <c:v>4.1223811777955746</c:v>
                  </c:pt>
                  <c:pt idx="13">
                    <c:v>3.9824391446260989</c:v>
                  </c:pt>
                  <c:pt idx="14">
                    <c:v>3.9140234467489989</c:v>
                  </c:pt>
                  <c:pt idx="15">
                    <c:v>3.7973842000200193</c:v>
                  </c:pt>
                  <c:pt idx="16">
                    <c:v>3.5974474729036956</c:v>
                  </c:pt>
                  <c:pt idx="17">
                    <c:v>3.4006921487252555</c:v>
                  </c:pt>
                  <c:pt idx="18">
                    <c:v>3.2782584315979477</c:v>
                  </c:pt>
                  <c:pt idx="19">
                    <c:v>1.8993775152909933</c:v>
                  </c:pt>
                  <c:pt idx="20">
                    <c:v>1.7821065821809654</c:v>
                  </c:pt>
                  <c:pt idx="21">
                    <c:v>1.7738053304484076</c:v>
                  </c:pt>
                  <c:pt idx="22">
                    <c:v>1.7723227531422125</c:v>
                  </c:pt>
                  <c:pt idx="23">
                    <c:v>1.8397820076523494</c:v>
                  </c:pt>
                  <c:pt idx="24">
                    <c:v>1.7943878647277245</c:v>
                  </c:pt>
                  <c:pt idx="25">
                    <c:v>1.7857615639733524</c:v>
                  </c:pt>
                  <c:pt idx="26">
                    <c:v>1.6965627560783787</c:v>
                  </c:pt>
                  <c:pt idx="27">
                    <c:v>1.7094826727790888</c:v>
                  </c:pt>
                  <c:pt idx="28">
                    <c:v>1.7015373994813956</c:v>
                  </c:pt>
                  <c:pt idx="29">
                    <c:v>1.7186088693988069</c:v>
                  </c:pt>
                  <c:pt idx="30">
                    <c:v>1.6988057105232706</c:v>
                  </c:pt>
                  <c:pt idx="31">
                    <c:v>1.7006829850996645</c:v>
                  </c:pt>
                  <c:pt idx="32">
                    <c:v>1.6775335032542387</c:v>
                  </c:pt>
                  <c:pt idx="33">
                    <c:v>1.6257017969262044</c:v>
                  </c:pt>
                  <c:pt idx="34">
                    <c:v>1.5478390721587125</c:v>
                  </c:pt>
                  <c:pt idx="35">
                    <c:v>1.4968492426405788</c:v>
                  </c:pt>
                  <c:pt idx="36">
                    <c:v>1.5106230856445748</c:v>
                  </c:pt>
                  <c:pt idx="37">
                    <c:v>1.4653600240055695</c:v>
                  </c:pt>
                </c:numCache>
              </c:numRef>
            </c:plus>
            <c:minus>
              <c:numRef>
                <c:f>'Hospitalisation by eth &amp; sex'!$J$72:$J$109</c:f>
                <c:numCache>
                  <c:formatCode>General</c:formatCode>
                  <c:ptCount val="38"/>
                  <c:pt idx="0">
                    <c:v>4.6177876472299317</c:v>
                  </c:pt>
                  <c:pt idx="1">
                    <c:v>4.4849736561206157</c:v>
                  </c:pt>
                  <c:pt idx="2">
                    <c:v>4.3925871128014364</c:v>
                  </c:pt>
                  <c:pt idx="3">
                    <c:v>4.372589448529709</c:v>
                  </c:pt>
                  <c:pt idx="4">
                    <c:v>4.3418266889345318</c:v>
                  </c:pt>
                  <c:pt idx="5">
                    <c:v>4.2574847185952081</c:v>
                  </c:pt>
                  <c:pt idx="6">
                    <c:v>4.1869499193751665</c:v>
                  </c:pt>
                  <c:pt idx="7">
                    <c:v>4.1850381421551788</c:v>
                  </c:pt>
                  <c:pt idx="8">
                    <c:v>4.2808352209388545</c:v>
                  </c:pt>
                  <c:pt idx="9">
                    <c:v>4.2895719424551544</c:v>
                  </c:pt>
                  <c:pt idx="10">
                    <c:v>4.2856184176636418</c:v>
                  </c:pt>
                  <c:pt idx="11">
                    <c:v>4.1398758613935911</c:v>
                  </c:pt>
                  <c:pt idx="12">
                    <c:v>4.0297847035720338</c:v>
                  </c:pt>
                  <c:pt idx="13">
                    <c:v>3.8904460708983066</c:v>
                  </c:pt>
                  <c:pt idx="14">
                    <c:v>3.8230353060422289</c:v>
                  </c:pt>
                  <c:pt idx="15">
                    <c:v>3.7081641974544084</c:v>
                  </c:pt>
                  <c:pt idx="16">
                    <c:v>3.5106055920084742</c:v>
                  </c:pt>
                  <c:pt idx="17">
                    <c:v>3.3165161130058891</c:v>
                  </c:pt>
                  <c:pt idx="18">
                    <c:v>3.1971590154770695</c:v>
                  </c:pt>
                  <c:pt idx="19">
                    <c:v>1.8067384654397287</c:v>
                  </c:pt>
                  <c:pt idx="20">
                    <c:v>1.6905782960027373</c:v>
                  </c:pt>
                  <c:pt idx="21">
                    <c:v>1.6804814835333133</c:v>
                  </c:pt>
                  <c:pt idx="22">
                    <c:v>1.677777548044709</c:v>
                  </c:pt>
                  <c:pt idx="23">
                    <c:v>1.7459282808684797</c:v>
                  </c:pt>
                  <c:pt idx="24">
                    <c:v>1.7034035876125131</c:v>
                  </c:pt>
                  <c:pt idx="25">
                    <c:v>1.6960758164015779</c:v>
                  </c:pt>
                  <c:pt idx="26">
                    <c:v>1.6083287836216051</c:v>
                  </c:pt>
                  <c:pt idx="27">
                    <c:v>1.6219008686628342</c:v>
                  </c:pt>
                  <c:pt idx="28">
                    <c:v>1.615622993314048</c:v>
                  </c:pt>
                  <c:pt idx="29">
                    <c:v>1.6334463668451171</c:v>
                  </c:pt>
                  <c:pt idx="30">
                    <c:v>1.6139376964874614</c:v>
                  </c:pt>
                  <c:pt idx="31">
                    <c:v>1.6154714819221496</c:v>
                  </c:pt>
                  <c:pt idx="32">
                    <c:v>1.5937281946083992</c:v>
                  </c:pt>
                  <c:pt idx="33">
                    <c:v>1.5440063432030051</c:v>
                  </c:pt>
                  <c:pt idx="34">
                    <c:v>1.4682934250772632</c:v>
                  </c:pt>
                  <c:pt idx="35">
                    <c:v>1.4193942053943687</c:v>
                  </c:pt>
                  <c:pt idx="36">
                    <c:v>1.433513818887743</c:v>
                  </c:pt>
                  <c:pt idx="37">
                    <c:v>1.3909692958887661</c:v>
                  </c:pt>
                </c:numCache>
              </c:numRef>
            </c:minus>
            <c:spPr>
              <a:noFill/>
              <a:ln w="9525" cap="flat" cmpd="sng" algn="ctr">
                <a:solidFill>
                  <a:schemeClr val="bg1">
                    <a:lumMod val="65000"/>
                  </a:schemeClr>
                </a:solidFill>
                <a:round/>
              </a:ln>
              <a:effectLst/>
            </c:spPr>
          </c:errBars>
          <c:cat>
            <c:multiLvlStrRef>
              <c:f>'Hospitalisation by eth &amp; sex'!$D$72:$E$109</c:f>
              <c:multiLvlStrCache>
                <c:ptCount val="38"/>
                <c:lvl>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pt idx="19">
                    <c:v>1996-98</c:v>
                  </c:pt>
                  <c:pt idx="20">
                    <c:v>1997-99</c:v>
                  </c:pt>
                  <c:pt idx="21">
                    <c:v>1998-00</c:v>
                  </c:pt>
                  <c:pt idx="22">
                    <c:v>1999-01</c:v>
                  </c:pt>
                  <c:pt idx="23">
                    <c:v>2000-02</c:v>
                  </c:pt>
                  <c:pt idx="24">
                    <c:v>2001-03</c:v>
                  </c:pt>
                  <c:pt idx="25">
                    <c:v>2002-04</c:v>
                  </c:pt>
                  <c:pt idx="26">
                    <c:v>2003-05</c:v>
                  </c:pt>
                  <c:pt idx="27">
                    <c:v>2004-06</c:v>
                  </c:pt>
                  <c:pt idx="28">
                    <c:v>2005-07</c:v>
                  </c:pt>
                  <c:pt idx="29">
                    <c:v>2006-08</c:v>
                  </c:pt>
                  <c:pt idx="30">
                    <c:v>2007-09</c:v>
                  </c:pt>
                  <c:pt idx="31">
                    <c:v>2008-10</c:v>
                  </c:pt>
                  <c:pt idx="32">
                    <c:v>2009-11</c:v>
                  </c:pt>
                  <c:pt idx="33">
                    <c:v>2010-12</c:v>
                  </c:pt>
                  <c:pt idx="34">
                    <c:v>2011-13</c:v>
                  </c:pt>
                  <c:pt idx="35">
                    <c:v>2012-14</c:v>
                  </c:pt>
                  <c:pt idx="36">
                    <c:v>2013-15</c:v>
                  </c:pt>
                  <c:pt idx="37">
                    <c:v>2014-16</c:v>
                  </c:pt>
                </c:lvl>
                <c:lvl>
                  <c:pt idx="0">
                    <c:v>Male</c:v>
                  </c:pt>
                  <c:pt idx="19">
                    <c:v>Female</c:v>
                  </c:pt>
                </c:lvl>
              </c:multiLvlStrCache>
            </c:multiLvlStrRef>
          </c:cat>
          <c:val>
            <c:numRef>
              <c:f>'Hospitalisation by eth &amp; sex'!$I$72:$I$109</c:f>
              <c:numCache>
                <c:formatCode>0.0</c:formatCode>
                <c:ptCount val="38"/>
                <c:pt idx="0">
                  <c:v>162.1048370012625</c:v>
                </c:pt>
                <c:pt idx="1">
                  <c:v>152.10976908986228</c:v>
                </c:pt>
                <c:pt idx="2">
                  <c:v>145.08758586413043</c:v>
                </c:pt>
                <c:pt idx="3">
                  <c:v>142.55731856101633</c:v>
                </c:pt>
                <c:pt idx="4">
                  <c:v>141.62422231343032</c:v>
                </c:pt>
                <c:pt idx="5">
                  <c:v>139.12964049877988</c:v>
                </c:pt>
                <c:pt idx="6">
                  <c:v>137.67892523257626</c:v>
                </c:pt>
                <c:pt idx="7">
                  <c:v>139.998724532088</c:v>
                </c:pt>
                <c:pt idx="8">
                  <c:v>147.43599420540352</c:v>
                </c:pt>
                <c:pt idx="9">
                  <c:v>148.95642483543176</c:v>
                </c:pt>
                <c:pt idx="10" formatCode="General">
                  <c:v>149.62585718118123</c:v>
                </c:pt>
                <c:pt idx="11" formatCode="General">
                  <c:v>141.01246866921957</c:v>
                </c:pt>
                <c:pt idx="12" formatCode="General">
                  <c:v>134.82095070480366</c:v>
                </c:pt>
                <c:pt idx="13" formatCode="General">
                  <c:v>126.55622333454808</c:v>
                </c:pt>
                <c:pt idx="14" formatCode="General">
                  <c:v>123.57474165248234</c:v>
                </c:pt>
                <c:pt idx="15" formatCode="General">
                  <c:v>118.59098322617551</c:v>
                </c:pt>
                <c:pt idx="16" formatCode="General">
                  <c:v>109.2661410461729</c:v>
                </c:pt>
                <c:pt idx="17" formatCode="General">
                  <c:v>100.66275439950896</c:v>
                </c:pt>
                <c:pt idx="18" formatCode="General">
                  <c:v>97.095307898635113</c:v>
                </c:pt>
                <c:pt idx="19" formatCode="General">
                  <c:v>27.754661160075365</c:v>
                </c:pt>
                <c:pt idx="20" formatCode="General">
                  <c:v>24.655330429399143</c:v>
                </c:pt>
                <c:pt idx="21" formatCode="General">
                  <c:v>23.921213021839023</c:v>
                </c:pt>
                <c:pt idx="22" formatCode="General">
                  <c:v>23.55256029459316</c:v>
                </c:pt>
                <c:pt idx="23" formatCode="General">
                  <c:v>25.636298414880226</c:v>
                </c:pt>
                <c:pt idx="24" formatCode="General">
                  <c:v>25.164984069876272</c:v>
                </c:pt>
                <c:pt idx="25" formatCode="General">
                  <c:v>25.298685704232948</c:v>
                </c:pt>
                <c:pt idx="26" formatCode="General">
                  <c:v>23.161919115264421</c:v>
                </c:pt>
                <c:pt idx="27" formatCode="General">
                  <c:v>23.712562808470508</c:v>
                </c:pt>
                <c:pt idx="28" formatCode="General">
                  <c:v>23.9692826813599</c:v>
                </c:pt>
                <c:pt idx="29" formatCode="General">
                  <c:v>24.695558898147045</c:v>
                </c:pt>
                <c:pt idx="30" formatCode="General">
                  <c:v>24.202043888233138</c:v>
                </c:pt>
                <c:pt idx="31" formatCode="General">
                  <c:v>24.15365588097707</c:v>
                </c:pt>
                <c:pt idx="32" formatCode="General">
                  <c:v>23.898989283026943</c:v>
                </c:pt>
                <c:pt idx="33" formatCode="General">
                  <c:v>23.016712070661953</c:v>
                </c:pt>
                <c:pt idx="34" formatCode="General">
                  <c:v>21.400202521492385</c:v>
                </c:pt>
                <c:pt idx="35" formatCode="General">
                  <c:v>20.545173271018964</c:v>
                </c:pt>
                <c:pt idx="36" formatCode="General">
                  <c:v>21.036039662133241</c:v>
                </c:pt>
                <c:pt idx="37" formatCode="General">
                  <c:v>20.524340551101261</c:v>
                </c:pt>
              </c:numCache>
            </c:numRef>
          </c:val>
          <c:smooth val="0"/>
          <c:extLst>
            <c:ext xmlns:c16="http://schemas.microsoft.com/office/drawing/2014/chart" uri="{C3380CC4-5D6E-409C-BE32-E72D297353CC}">
              <c16:uniqueId val="{00000009-CCBA-45E1-83EF-A9ED69ED54A7}"/>
            </c:ext>
          </c:extLst>
        </c:ser>
        <c:dLbls>
          <c:showLegendKey val="0"/>
          <c:showVal val="0"/>
          <c:showCatName val="0"/>
          <c:showSerName val="0"/>
          <c:showPercent val="0"/>
          <c:showBubbleSize val="0"/>
        </c:dLbls>
        <c:smooth val="0"/>
        <c:axId val="468847208"/>
        <c:axId val="468847600"/>
      </c:lineChart>
      <c:catAx>
        <c:axId val="46884720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5400000" spcFirstLastPara="1" vertOverflow="ellipsis"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8847600"/>
        <c:crosses val="autoZero"/>
        <c:auto val="1"/>
        <c:lblAlgn val="ctr"/>
        <c:lblOffset val="100"/>
        <c:tickLblSkip val="1"/>
        <c:noMultiLvlLbl val="0"/>
      </c:catAx>
      <c:valAx>
        <c:axId val="468847600"/>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Rate (per 100,000)</a:t>
                </a:r>
              </a:p>
            </c:rich>
          </c:tx>
          <c:layout>
            <c:manualLayout>
              <c:xMode val="edge"/>
              <c:yMode val="edge"/>
              <c:x val="4.2519558141453105E-2"/>
              <c:y val="0.1482861333724614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8847208"/>
        <c:crosses val="autoZero"/>
        <c:crossBetween val="between"/>
      </c:valAx>
      <c:spPr>
        <a:noFill/>
        <a:ln>
          <a:noFill/>
        </a:ln>
        <a:effectLst/>
      </c:spPr>
    </c:plotArea>
    <c:legend>
      <c:legendPos val="b"/>
      <c:layout>
        <c:manualLayout>
          <c:xMode val="edge"/>
          <c:yMode val="edge"/>
          <c:x val="0.79094342256371863"/>
          <c:y val="0.11484937093705665"/>
          <c:w val="0.17493088235294113"/>
          <c:h val="0.12569622331691296"/>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solidFill>
                <a:latin typeface="+mn-lt"/>
                <a:ea typeface="+mn-ea"/>
                <a:cs typeface="+mn-cs"/>
              </a:defRPr>
            </a:pPr>
            <a:r>
              <a:rPr lang="en-US" sz="1600" b="0" i="0" u="none" strike="noStrike" baseline="0">
                <a:effectLst/>
              </a:rPr>
              <a:t>Age-standardised rate ratios for assault and attempted homicide hospitalisation, 15+ yrs, Māori vs non-Māori</a:t>
            </a:r>
            <a:r>
              <a:rPr lang="en-US" sz="1600" b="0" i="0" baseline="0">
                <a:effectLst/>
              </a:rPr>
              <a:t>, by sex, 1996–2016</a:t>
            </a:r>
            <a:endParaRPr lang="en-US" sz="160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6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781877123716476E-2"/>
          <c:y val="0.27314910951588467"/>
          <c:w val="0.89404869281045751"/>
          <c:h val="0.51003562893336629"/>
        </c:manualLayout>
      </c:layout>
      <c:lineChart>
        <c:grouping val="standard"/>
        <c:varyColors val="0"/>
        <c:ser>
          <c:idx val="2"/>
          <c:order val="0"/>
          <c:tx>
            <c:strRef>
              <c:f>'Hospitalisation by eth &amp; sex'!$S$36:$U$36</c:f>
              <c:strCache>
                <c:ptCount val="1"/>
                <c:pt idx="0">
                  <c:v>Māori male vs non-Māori male</c:v>
                </c:pt>
              </c:strCache>
            </c:strRef>
          </c:tx>
          <c:spPr>
            <a:ln w="28575" cap="rnd">
              <a:solidFill>
                <a:schemeClr val="accent6"/>
              </a:solidFill>
              <a:round/>
            </a:ln>
            <a:effectLst/>
          </c:spPr>
          <c:marker>
            <c:symbol val="none"/>
          </c:marker>
          <c:errBars>
            <c:errDir val="y"/>
            <c:errBarType val="both"/>
            <c:errValType val="cust"/>
            <c:noEndCap val="0"/>
            <c:plus>
              <c:numRef>
                <c:f>'Hospitalisation by eth &amp; sex'!$T$72:$T$90</c:f>
                <c:numCache>
                  <c:formatCode>General</c:formatCode>
                  <c:ptCount val="19"/>
                  <c:pt idx="0">
                    <c:v>0.1135228939183659</c:v>
                  </c:pt>
                  <c:pt idx="1">
                    <c:v>0.12206608468929581</c:v>
                  </c:pt>
                  <c:pt idx="2">
                    <c:v>0.12879706834423832</c:v>
                  </c:pt>
                  <c:pt idx="3">
                    <c:v>0.13369822089188022</c:v>
                  </c:pt>
                  <c:pt idx="4">
                    <c:v>0.13621831953440289</c:v>
                  </c:pt>
                  <c:pt idx="5">
                    <c:v>0.13908839407839002</c:v>
                  </c:pt>
                  <c:pt idx="6">
                    <c:v>0.14143875372851777</c:v>
                  </c:pt>
                  <c:pt idx="7">
                    <c:v>0.13933037023801553</c:v>
                  </c:pt>
                  <c:pt idx="8">
                    <c:v>0.13592858902047178</c:v>
                  </c:pt>
                  <c:pt idx="9">
                    <c:v>0.13566837117191799</c:v>
                  </c:pt>
                  <c:pt idx="10">
                    <c:v>0.13290909960675545</c:v>
                  </c:pt>
                  <c:pt idx="11">
                    <c:v>0.14459380247167752</c:v>
                  </c:pt>
                  <c:pt idx="12">
                    <c:v>0.15258942573950751</c:v>
                  </c:pt>
                  <c:pt idx="13">
                    <c:v>0.16455883129182691</c:v>
                  </c:pt>
                  <c:pt idx="14">
                    <c:v>0.16215929906565885</c:v>
                  </c:pt>
                  <c:pt idx="15">
                    <c:v>0.16354214935452127</c:v>
                  </c:pt>
                  <c:pt idx="16">
                    <c:v>0.17391628291359806</c:v>
                  </c:pt>
                  <c:pt idx="17">
                    <c:v>0.18975282973058105</c:v>
                  </c:pt>
                  <c:pt idx="18">
                    <c:v>0.19568454490502507</c:v>
                  </c:pt>
                </c:numCache>
              </c:numRef>
            </c:plus>
            <c:minus>
              <c:numRef>
                <c:f>'Hospitalisation by eth &amp; sex'!$S$72:$S$90</c:f>
                <c:numCache>
                  <c:formatCode>General</c:formatCode>
                  <c:ptCount val="19"/>
                  <c:pt idx="0">
                    <c:v>0.10723326464374106</c:v>
                  </c:pt>
                  <c:pt idx="1">
                    <c:v>0.11528201230221735</c:v>
                  </c:pt>
                  <c:pt idx="2">
                    <c:v>0.12162286685684975</c:v>
                  </c:pt>
                  <c:pt idx="3">
                    <c:v>0.12633128210743694</c:v>
                  </c:pt>
                  <c:pt idx="4">
                    <c:v>0.12880734124141036</c:v>
                  </c:pt>
                  <c:pt idx="5">
                    <c:v>0.13157394619160856</c:v>
                  </c:pt>
                  <c:pt idx="6">
                    <c:v>0.13385483869940584</c:v>
                  </c:pt>
                  <c:pt idx="7">
                    <c:v>0.13196279431565383</c:v>
                  </c:pt>
                  <c:pt idx="8">
                    <c:v>0.12898143742310442</c:v>
                  </c:pt>
                  <c:pt idx="9">
                    <c:v>0.12883303751449082</c:v>
                  </c:pt>
                  <c:pt idx="10">
                    <c:v>0.12619188046602847</c:v>
                  </c:pt>
                  <c:pt idx="11">
                    <c:v>0.1372856665699862</c:v>
                  </c:pt>
                  <c:pt idx="12">
                    <c:v>0.14484423766909771</c:v>
                  </c:pt>
                  <c:pt idx="13">
                    <c:v>0.15614217729287105</c:v>
                  </c:pt>
                  <c:pt idx="14">
                    <c:v>0.15369794838973894</c:v>
                  </c:pt>
                  <c:pt idx="15">
                    <c:v>0.15481715584818989</c:v>
                  </c:pt>
                  <c:pt idx="16">
                    <c:v>0.16443155485913374</c:v>
                  </c:pt>
                  <c:pt idx="17">
                    <c:v>0.17930431316686946</c:v>
                  </c:pt>
                  <c:pt idx="18">
                    <c:v>0.18496514070736669</c:v>
                  </c:pt>
                </c:numCache>
              </c:numRef>
            </c:minus>
            <c:spPr>
              <a:noFill/>
              <a:ln w="9525" cap="flat" cmpd="sng" algn="ctr">
                <a:solidFill>
                  <a:schemeClr val="accent6">
                    <a:lumMod val="75000"/>
                  </a:schemeClr>
                </a:solidFill>
                <a:round/>
              </a:ln>
              <a:effectLst/>
            </c:spPr>
          </c:errBars>
          <c:cat>
            <c:strRef>
              <c:f>'Hospitalisation by eth &amp; sex'!$R$38:$R$56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'Hospitalisation by eth &amp; sex'!$S$38:$S$56</c:f>
              <c:numCache>
                <c:formatCode>0.00</c:formatCode>
                <c:ptCount val="19"/>
                <c:pt idx="0">
                  <c:v>1.9354766386286488</c:v>
                </c:pt>
                <c:pt idx="1">
                  <c:v>2.0742738393589932</c:v>
                </c:pt>
                <c:pt idx="2">
                  <c:v>2.1834720870776918</c:v>
                </c:pt>
                <c:pt idx="3">
                  <c:v>2.2927118244042433</c:v>
                </c:pt>
                <c:pt idx="4">
                  <c:v>2.3675578140863522</c:v>
                </c:pt>
                <c:pt idx="5">
                  <c:v>2.435363070457826</c:v>
                </c:pt>
                <c:pt idx="6">
                  <c:v>2.4963704753419362</c:v>
                </c:pt>
                <c:pt idx="7">
                  <c:v>2.4955867687547819</c:v>
                </c:pt>
                <c:pt idx="8">
                  <c:v>2.5236623316811619</c:v>
                </c:pt>
                <c:pt idx="9">
                  <c:v>2.5570907330514969</c:v>
                </c:pt>
                <c:pt idx="10">
                  <c:v>2.4968739085394538</c:v>
                </c:pt>
                <c:pt idx="11">
                  <c:v>2.7162407515737219</c:v>
                </c:pt>
                <c:pt idx="12">
                  <c:v>2.8536039211290589</c:v>
                </c:pt>
                <c:pt idx="13">
                  <c:v>3.0528252930277087</c:v>
                </c:pt>
                <c:pt idx="14">
                  <c:v>2.9455760118343921</c:v>
                </c:pt>
                <c:pt idx="15">
                  <c:v>2.9019082256042235</c:v>
                </c:pt>
                <c:pt idx="16">
                  <c:v>3.0150916980000413</c:v>
                </c:pt>
                <c:pt idx="17">
                  <c:v>3.2562996477868831</c:v>
                </c:pt>
                <c:pt idx="18">
                  <c:v>3.3765700700531878</c:v>
                </c:pt>
              </c:numCache>
            </c:numRef>
          </c:val>
          <c:smooth val="0"/>
          <c:extLst>
            <c:ext xmlns:c16="http://schemas.microsoft.com/office/drawing/2014/chart" uri="{C3380CC4-5D6E-409C-BE32-E72D297353CC}">
              <c16:uniqueId val="{00000000-FAA5-4437-BE6C-A396F15507B2}"/>
            </c:ext>
          </c:extLst>
        </c:ser>
        <c:ser>
          <c:idx val="0"/>
          <c:order val="1"/>
          <c:tx>
            <c:strRef>
              <c:f>'Hospitalisation by eth &amp; sex'!$V$36:$X$36</c:f>
              <c:strCache>
                <c:ptCount val="1"/>
                <c:pt idx="0">
                  <c:v>Māori female vs non-Māori female</c:v>
                </c:pt>
              </c:strCache>
            </c:strRef>
          </c:tx>
          <c:spPr>
            <a:ln w="28575" cap="rnd">
              <a:solidFill>
                <a:schemeClr val="accent2"/>
              </a:solidFill>
              <a:round/>
            </a:ln>
            <a:effectLst/>
          </c:spPr>
          <c:marker>
            <c:symbol val="none"/>
          </c:marker>
          <c:errBars>
            <c:errDir val="y"/>
            <c:errBarType val="both"/>
            <c:errValType val="cust"/>
            <c:noEndCap val="0"/>
            <c:plus>
              <c:numRef>
                <c:f>'Hospitalisation by eth &amp; sex'!$X$72:$X$90</c:f>
                <c:numCache>
                  <c:formatCode>General</c:formatCode>
                  <c:ptCount val="19"/>
                  <c:pt idx="0">
                    <c:v>0.52241731571110162</c:v>
                  </c:pt>
                  <c:pt idx="1">
                    <c:v>0.5934685020545718</c:v>
                  </c:pt>
                  <c:pt idx="2">
                    <c:v>0.63635756376252228</c:v>
                  </c:pt>
                  <c:pt idx="3">
                    <c:v>0.65010853840696115</c:v>
                  </c:pt>
                  <c:pt idx="4">
                    <c:v>0.5755230533211062</c:v>
                  </c:pt>
                  <c:pt idx="5">
                    <c:v>0.56548342688843256</c:v>
                  </c:pt>
                  <c:pt idx="6">
                    <c:v>0.55439719534638776</c:v>
                  </c:pt>
                  <c:pt idx="7">
                    <c:v>0.61678006680145359</c:v>
                  </c:pt>
                  <c:pt idx="8">
                    <c:v>0.62457846215954493</c:v>
                  </c:pt>
                  <c:pt idx="9">
                    <c:v>0.62168985069060945</c:v>
                  </c:pt>
                  <c:pt idx="10">
                    <c:v>0.60341648293402894</c:v>
                  </c:pt>
                  <c:pt idx="11">
                    <c:v>0.59509829612524534</c:v>
                  </c:pt>
                  <c:pt idx="12">
                    <c:v>0.58221569804529505</c:v>
                  </c:pt>
                  <c:pt idx="13">
                    <c:v>0.57167000096394194</c:v>
                  </c:pt>
                  <c:pt idx="14">
                    <c:v>0.59716716369867306</c:v>
                  </c:pt>
                  <c:pt idx="15">
                    <c:v>0.62052320777670733</c:v>
                  </c:pt>
                  <c:pt idx="16">
                    <c:v>0.64847054767716106</c:v>
                  </c:pt>
                  <c:pt idx="17">
                    <c:v>0.60530721841691371</c:v>
                  </c:pt>
                  <c:pt idx="18">
                    <c:v>0.64450082948433352</c:v>
                  </c:pt>
                </c:numCache>
              </c:numRef>
            </c:plus>
            <c:minus>
              <c:numRef>
                <c:f>'Hospitalisation by eth &amp; sex'!$W$72:$W$90</c:f>
                <c:numCache>
                  <c:formatCode>General</c:formatCode>
                  <c:ptCount val="19"/>
                  <c:pt idx="0">
                    <c:v>0.4725176247823919</c:v>
                  </c:pt>
                  <c:pt idx="1">
                    <c:v>0.53510120231035518</c:v>
                  </c:pt>
                  <c:pt idx="2">
                    <c:v>0.57387525669964212</c:v>
                  </c:pt>
                  <c:pt idx="3">
                    <c:v>0.5862242394212327</c:v>
                  </c:pt>
                  <c:pt idx="4">
                    <c:v>0.52034157192285946</c:v>
                  </c:pt>
                  <c:pt idx="5">
                    <c:v>0.51091501326601119</c:v>
                  </c:pt>
                  <c:pt idx="6">
                    <c:v>0.50121477813473625</c:v>
                  </c:pt>
                  <c:pt idx="7">
                    <c:v>0.55674660963412315</c:v>
                  </c:pt>
                  <c:pt idx="8">
                    <c:v>0.56532424450918395</c:v>
                  </c:pt>
                  <c:pt idx="9">
                    <c:v>0.56356351216951062</c:v>
                  </c:pt>
                  <c:pt idx="10">
                    <c:v>0.54770586846253089</c:v>
                  </c:pt>
                  <c:pt idx="11">
                    <c:v>0.53940704024830577</c:v>
                  </c:pt>
                  <c:pt idx="12">
                    <c:v>0.52731598728179918</c:v>
                  </c:pt>
                  <c:pt idx="13">
                    <c:v>0.51745909467826401</c:v>
                  </c:pt>
                  <c:pt idx="14">
                    <c:v>0.54019148142669238</c:v>
                  </c:pt>
                  <c:pt idx="15">
                    <c:v>0.55957853388667811</c:v>
                  </c:pt>
                  <c:pt idx="16">
                    <c:v>0.58451136985187269</c:v>
                  </c:pt>
                  <c:pt idx="17">
                    <c:v>0.5457637364030159</c:v>
                  </c:pt>
                  <c:pt idx="18">
                    <c:v>0.58217221909446693</c:v>
                  </c:pt>
                </c:numCache>
              </c:numRef>
            </c:minus>
            <c:spPr>
              <a:noFill/>
              <a:ln w="9525" cap="flat" cmpd="sng" algn="ctr">
                <a:solidFill>
                  <a:srgbClr val="FF0000"/>
                </a:solidFill>
                <a:round/>
              </a:ln>
              <a:effectLst/>
            </c:spPr>
          </c:errBars>
          <c:cat>
            <c:strRef>
              <c:f>'Hospitalisation by eth &amp; sex'!$R$38:$R$56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'Hospitalisation by eth &amp; sex'!$V$38:$V$56</c:f>
              <c:numCache>
                <c:formatCode>0.00</c:formatCode>
                <c:ptCount val="19"/>
                <c:pt idx="0">
                  <c:v>4.9469522670524961</c:v>
                </c:pt>
                <c:pt idx="1">
                  <c:v>5.4408154972800347</c:v>
                </c:pt>
                <c:pt idx="2">
                  <c:v>5.8446923204909593</c:v>
                </c:pt>
                <c:pt idx="3">
                  <c:v>5.9656189317190833</c:v>
                </c:pt>
                <c:pt idx="4">
                  <c:v>5.4269759102998654</c:v>
                </c:pt>
                <c:pt idx="5">
                  <c:v>5.29452760986453</c:v>
                </c:pt>
                <c:pt idx="6">
                  <c:v>5.2248860024206589</c:v>
                </c:pt>
                <c:pt idx="7">
                  <c:v>5.7199806122190431</c:v>
                </c:pt>
                <c:pt idx="8">
                  <c:v>5.9588897003166519</c:v>
                </c:pt>
                <c:pt idx="9">
                  <c:v>6.0275896374955842</c:v>
                </c:pt>
                <c:pt idx="10">
                  <c:v>5.9323479370178367</c:v>
                </c:pt>
                <c:pt idx="11">
                  <c:v>5.7639247942090632</c:v>
                </c:pt>
                <c:pt idx="12">
                  <c:v>5.5922270146066202</c:v>
                </c:pt>
                <c:pt idx="13">
                  <c:v>5.4567588225632848</c:v>
                </c:pt>
                <c:pt idx="14">
                  <c:v>5.6617946807176338</c:v>
                </c:pt>
                <c:pt idx="15">
                  <c:v>5.6974866659703647</c:v>
                </c:pt>
                <c:pt idx="16">
                  <c:v>5.9262551680504991</c:v>
                </c:pt>
                <c:pt idx="17">
                  <c:v>5.5481258069157056</c:v>
                </c:pt>
                <c:pt idx="18">
                  <c:v>6.0198755557386248</c:v>
                </c:pt>
              </c:numCache>
            </c:numRef>
          </c:val>
          <c:smooth val="0"/>
          <c:extLst>
            <c:ext xmlns:c16="http://schemas.microsoft.com/office/drawing/2014/chart" uri="{C3380CC4-5D6E-409C-BE32-E72D297353CC}">
              <c16:uniqueId val="{00000001-FAA5-4437-BE6C-A396F15507B2}"/>
            </c:ext>
          </c:extLst>
        </c:ser>
        <c:ser>
          <c:idx val="3"/>
          <c:order val="2"/>
          <c:tx>
            <c:strRef>
              <c:f>'Hospitalisation by eth &amp; sex'!$Z$71</c:f>
              <c:strCache>
                <c:ptCount val="1"/>
                <c:pt idx="0">
                  <c:v>Reference (1.00)</c:v>
                </c:pt>
              </c:strCache>
            </c:strRef>
          </c:tx>
          <c:spPr>
            <a:ln w="28575" cap="rnd">
              <a:solidFill>
                <a:schemeClr val="tx1"/>
              </a:solidFill>
              <a:round/>
            </a:ln>
            <a:effectLst/>
          </c:spPr>
          <c:marker>
            <c:symbol val="none"/>
          </c:marker>
          <c:cat>
            <c:strRef>
              <c:f>'Hospitalisation by eth &amp; sex'!$R$38:$R$56</c:f>
              <c:strCache>
                <c:ptCount val="19"/>
                <c:pt idx="0">
                  <c:v>1996-98</c:v>
                </c:pt>
                <c:pt idx="1">
                  <c:v>1997-99</c:v>
                </c:pt>
                <c:pt idx="2">
                  <c:v>1998-00</c:v>
                </c:pt>
                <c:pt idx="3">
                  <c:v>1999-01</c:v>
                </c:pt>
                <c:pt idx="4">
                  <c:v>2000-02</c:v>
                </c:pt>
                <c:pt idx="5">
                  <c:v>2001-03</c:v>
                </c:pt>
                <c:pt idx="6">
                  <c:v>2002-04</c:v>
                </c:pt>
                <c:pt idx="7">
                  <c:v>2003-05</c:v>
                </c:pt>
                <c:pt idx="8">
                  <c:v>2004-06</c:v>
                </c:pt>
                <c:pt idx="9">
                  <c:v>2005-07</c:v>
                </c:pt>
                <c:pt idx="10">
                  <c:v>2006-08</c:v>
                </c:pt>
                <c:pt idx="11">
                  <c:v>2007-09</c:v>
                </c:pt>
                <c:pt idx="12">
                  <c:v>2008-10</c:v>
                </c:pt>
                <c:pt idx="13">
                  <c:v>2009-11</c:v>
                </c:pt>
                <c:pt idx="14">
                  <c:v>2010-12</c:v>
                </c:pt>
                <c:pt idx="15">
                  <c:v>2011-13</c:v>
                </c:pt>
                <c:pt idx="16">
                  <c:v>2012-14</c:v>
                </c:pt>
                <c:pt idx="17">
                  <c:v>2013-15</c:v>
                </c:pt>
                <c:pt idx="18">
                  <c:v>2014-16</c:v>
                </c:pt>
              </c:strCache>
            </c:strRef>
          </c:cat>
          <c:val>
            <c:numRef>
              <c:f>'Hospitalisation by eth &amp; sex'!$Z$72:$Z$90</c:f>
              <c:numCache>
                <c:formatCode>General</c:formatCode>
                <c:ptCount val="1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numCache>
            </c:numRef>
          </c:val>
          <c:smooth val="0"/>
          <c:extLst>
            <c:ext xmlns:c16="http://schemas.microsoft.com/office/drawing/2014/chart" uri="{C3380CC4-5D6E-409C-BE32-E72D297353CC}">
              <c16:uniqueId val="{00000002-FAA5-4437-BE6C-A396F15507B2}"/>
            </c:ext>
          </c:extLst>
        </c:ser>
        <c:dLbls>
          <c:showLegendKey val="0"/>
          <c:showVal val="0"/>
          <c:showCatName val="0"/>
          <c:showSerName val="0"/>
          <c:showPercent val="0"/>
          <c:showBubbleSize val="0"/>
        </c:dLbls>
        <c:smooth val="0"/>
        <c:axId val="468846816"/>
        <c:axId val="468848384"/>
      </c:lineChart>
      <c:catAx>
        <c:axId val="46884681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Year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8848384"/>
        <c:crosses val="autoZero"/>
        <c:auto val="1"/>
        <c:lblAlgn val="ctr"/>
        <c:lblOffset val="100"/>
        <c:tickLblSkip val="2"/>
        <c:noMultiLvlLbl val="0"/>
      </c:catAx>
      <c:valAx>
        <c:axId val="468848384"/>
        <c:scaling>
          <c:orientation val="minMax"/>
        </c:scaling>
        <c:delete val="0"/>
        <c:axPos val="l"/>
        <c:title>
          <c:tx>
            <c:rich>
              <a:bodyPr rot="0" spcFirstLastPara="1" vertOverflow="ellipsis" wrap="square" anchor="ctr" anchorCtr="1"/>
              <a:lstStyle/>
              <a:p>
                <a:pPr>
                  <a:defRPr sz="1000" b="0" i="0" u="none" strike="noStrike" kern="1200" baseline="0">
                    <a:solidFill>
                      <a:schemeClr val="tx1"/>
                    </a:solidFill>
                    <a:latin typeface="+mn-lt"/>
                    <a:ea typeface="+mn-ea"/>
                    <a:cs typeface="+mn-cs"/>
                  </a:defRPr>
                </a:pPr>
                <a:r>
                  <a:rPr lang="en-US">
                    <a:solidFill>
                      <a:schemeClr val="tx1"/>
                    </a:solidFill>
                  </a:rPr>
                  <a:t>Ratio</a:t>
                </a:r>
              </a:p>
            </c:rich>
          </c:tx>
          <c:layout>
            <c:manualLayout>
              <c:xMode val="edge"/>
              <c:yMode val="edge"/>
              <c:x val="5.077277875676306E-2"/>
              <c:y val="0.20659653742020415"/>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solidFill>
                  <a:latin typeface="+mn-lt"/>
                  <a:ea typeface="+mn-ea"/>
                  <a:cs typeface="+mn-cs"/>
                </a:defRPr>
              </a:pPr>
              <a:endParaRPr lang="en-US"/>
            </a:p>
          </c:txPr>
        </c:title>
        <c:numFmt formatCode="0.0" sourceLinked="0"/>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68846816"/>
        <c:crosses val="autoZero"/>
        <c:crossBetween val="between"/>
      </c:valAx>
      <c:spPr>
        <a:noFill/>
        <a:ln>
          <a:noFill/>
        </a:ln>
        <a:effectLst/>
      </c:spPr>
    </c:plotArea>
    <c:legend>
      <c:legendPos val="b"/>
      <c:layout>
        <c:manualLayout>
          <c:xMode val="edge"/>
          <c:yMode val="edge"/>
          <c:x val="0.10172921019433477"/>
          <c:y val="0.1887458704885864"/>
          <c:w val="0.84359705036870392"/>
          <c:h val="7.1554794363358737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xdr:col>
      <xdr:colOff>19049</xdr:colOff>
      <xdr:row>4</xdr:row>
      <xdr:rowOff>62662</xdr:rowOff>
    </xdr:from>
    <xdr:to>
      <xdr:col>11</xdr:col>
      <xdr:colOff>584200</xdr:colOff>
      <xdr:row>28</xdr:row>
      <xdr:rowOff>101600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1905</xdr:colOff>
      <xdr:row>24</xdr:row>
      <xdr:rowOff>76200</xdr:rowOff>
    </xdr:from>
    <xdr:to>
      <xdr:col>10</xdr:col>
      <xdr:colOff>388620</xdr:colOff>
      <xdr:row>29</xdr:row>
      <xdr:rowOff>60961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87705" y="3977640"/>
          <a:ext cx="5629275" cy="6172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Notes: Rates are age standardised to the 2001 Census Māori population.</a:t>
          </a: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If the confidence intervals of two rates do not overlap, the difference in rates is said to be statistically significant.</a:t>
          </a: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900"/>
        </a:p>
      </xdr:txBody>
    </xdr:sp>
    <xdr:clientData/>
  </xdr:twoCellAnchor>
  <xdr:twoCellAnchor>
    <xdr:from>
      <xdr:col>13</xdr:col>
      <xdr:colOff>342900</xdr:colOff>
      <xdr:row>4</xdr:row>
      <xdr:rowOff>88900</xdr:rowOff>
    </xdr:from>
    <xdr:to>
      <xdr:col>23</xdr:col>
      <xdr:colOff>385950</xdr:colOff>
      <xdr:row>29</xdr:row>
      <xdr:rowOff>26238</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36830</xdr:colOff>
      <xdr:row>4</xdr:row>
      <xdr:rowOff>82982</xdr:rowOff>
    </xdr:from>
    <xdr:to>
      <xdr:col>14</xdr:col>
      <xdr:colOff>175260</xdr:colOff>
      <xdr:row>31</xdr:row>
      <xdr:rowOff>7620</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594360</xdr:colOff>
      <xdr:row>4</xdr:row>
      <xdr:rowOff>58420</xdr:rowOff>
    </xdr:from>
    <xdr:to>
      <xdr:col>26</xdr:col>
      <xdr:colOff>609600</xdr:colOff>
      <xdr:row>31</xdr:row>
      <xdr:rowOff>15240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0.86544</cdr:y>
    </cdr:from>
    <cdr:to>
      <cdr:x>0.82584</cdr:x>
      <cdr:y>0.97918</cdr:y>
    </cdr:to>
    <cdr:sp macro="" textlink="">
      <cdr:nvSpPr>
        <cdr:cNvPr id="8" name="TextBox 2"/>
        <cdr:cNvSpPr txBox="1"/>
      </cdr:nvSpPr>
      <cdr:spPr>
        <a:xfrm xmlns:a="http://schemas.openxmlformats.org/drawingml/2006/main">
          <a:off x="0" y="3246958"/>
          <a:ext cx="5190490" cy="42672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NZ" sz="900">
              <a:solidFill>
                <a:schemeClr val="dk1"/>
              </a:solidFill>
              <a:effectLst/>
              <a:latin typeface="+mn-lt"/>
              <a:ea typeface="+mn-ea"/>
              <a:cs typeface="+mn-cs"/>
            </a:rPr>
            <a:t>Notes: Rates are age standardised to the 2001 Census Māori population.</a:t>
          </a:r>
        </a:p>
        <a:p xmlns:a="http://schemas.openxmlformats.org/drawingml/2006/main">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900">
            <a:effectLst/>
          </a:endParaRPr>
        </a:p>
        <a:p xmlns:a="http://schemas.openxmlformats.org/drawingml/2006/main">
          <a:pPr eaLnBrk="1" fontAlgn="auto" latinLnBrk="0" hangingPunct="1"/>
          <a:r>
            <a:rPr lang="en-NZ" sz="900">
              <a:solidFill>
                <a:schemeClr val="dk1"/>
              </a:solidFill>
              <a:effectLst/>
              <a:latin typeface="+mn-lt"/>
              <a:ea typeface="+mn-ea"/>
              <a:cs typeface="+mn-cs"/>
            </a:rPr>
            <a:t>Source: National Minimum Data Set (NMDS), Ministry of Health.</a:t>
          </a:r>
          <a:endParaRPr lang="en-NZ" sz="900">
            <a:effectLst/>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0.86652</cdr:y>
    </cdr:from>
    <cdr:to>
      <cdr:x>0.97259</cdr:x>
      <cdr:y>0.97517</cdr:y>
    </cdr:to>
    <cdr:sp macro="" textlink="">
      <cdr:nvSpPr>
        <cdr:cNvPr id="5" name="TextBox 2"/>
        <cdr:cNvSpPr txBox="1"/>
      </cdr:nvSpPr>
      <cdr:spPr>
        <a:xfrm xmlns:a="http://schemas.openxmlformats.org/drawingml/2006/main">
          <a:off x="0" y="3323451"/>
          <a:ext cx="7031312" cy="4166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NZ" sz="900">
              <a:solidFill>
                <a:schemeClr val="dk1"/>
              </a:solidFill>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solidFill>
                <a:schemeClr val="dk1"/>
              </a:solidFill>
              <a:effectLst/>
              <a:latin typeface="+mn-lt"/>
              <a:ea typeface="+mn-ea"/>
              <a:cs typeface="+mn-cs"/>
            </a:rPr>
            <a:t>If the confidence interval of the rate ratio does not include the number 1, the ratio is said to be statistically significant.</a:t>
          </a:r>
          <a:endParaRPr lang="en-NZ" sz="900">
            <a:effectLst/>
          </a:endParaRPr>
        </a:p>
        <a:p xmlns:a="http://schemas.openxmlformats.org/drawingml/2006/main">
          <a:pPr eaLnBrk="1" fontAlgn="auto" latinLnBrk="0" hangingPunct="1"/>
          <a:r>
            <a:rPr lang="en-NZ" sz="900">
              <a:solidFill>
                <a:schemeClr val="dk1"/>
              </a:solidFill>
              <a:effectLst/>
              <a:latin typeface="+mn-lt"/>
              <a:ea typeface="+mn-ea"/>
              <a:cs typeface="+mn-cs"/>
            </a:rPr>
            <a:t>Source: National Minimum Data Set (NMDS), Ministry of Health.</a:t>
          </a:r>
          <a:endParaRPr lang="en-NZ" sz="900">
            <a:effectLs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userShapes>
</file>

<file path=xl/drawings/drawing3.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0.85551</cdr:y>
    </cdr:from>
    <cdr:to>
      <cdr:x>0.93</cdr:x>
      <cdr:y>1</cdr:y>
    </cdr:to>
    <cdr:sp macro="" textlink="">
      <cdr:nvSpPr>
        <cdr:cNvPr id="5" name="TextBox 2"/>
        <cdr:cNvSpPr txBox="1"/>
      </cdr:nvSpPr>
      <cdr:spPr>
        <a:xfrm xmlns:a="http://schemas.openxmlformats.org/drawingml/2006/main">
          <a:off x="0" y="3271088"/>
          <a:ext cx="5886450" cy="5524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Notes: Ratios are age standardised to the 2001 Census Māori population.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If 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1000"/>
        </a:p>
      </cdr:txBody>
    </cdr:sp>
  </cdr:relSizeAnchor>
</c:userShapes>
</file>

<file path=xl/drawings/drawing4.xml><?xml version="1.0" encoding="utf-8"?>
<xdr:wsDr xmlns:xdr="http://schemas.openxmlformats.org/drawingml/2006/spreadsheetDrawing" xmlns:a="http://schemas.openxmlformats.org/drawingml/2006/main">
  <xdr:twoCellAnchor>
    <xdr:from>
      <xdr:col>2</xdr:col>
      <xdr:colOff>60960</xdr:colOff>
      <xdr:row>4</xdr:row>
      <xdr:rowOff>37262</xdr:rowOff>
    </xdr:from>
    <xdr:to>
      <xdr:col>13</xdr:col>
      <xdr:colOff>424050</xdr:colOff>
      <xdr:row>30</xdr:row>
      <xdr:rowOff>30480</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342900</xdr:colOff>
      <xdr:row>3</xdr:row>
      <xdr:rowOff>220980</xdr:rowOff>
    </xdr:from>
    <xdr:to>
      <xdr:col>27</xdr:col>
      <xdr:colOff>198120</xdr:colOff>
      <xdr:row>30</xdr:row>
      <xdr:rowOff>53340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0.87154</cdr:y>
    </cdr:from>
    <cdr:to>
      <cdr:x>0.85251</cdr:x>
      <cdr:y>0.97918</cdr:y>
    </cdr:to>
    <cdr:sp macro="" textlink="">
      <cdr:nvSpPr>
        <cdr:cNvPr id="8" name="TextBox 2"/>
        <cdr:cNvSpPr txBox="1"/>
      </cdr:nvSpPr>
      <cdr:spPr>
        <a:xfrm xmlns:a="http://schemas.openxmlformats.org/drawingml/2006/main">
          <a:off x="0" y="3269818"/>
          <a:ext cx="5358130" cy="40386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Notes: Rates are age standardised to the 2001 Census Māori population.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If the confidence intervals of two rates do not overlap, the difference in rates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900"/>
        </a:p>
      </cdr:txBody>
    </cdr:sp>
  </cdr:relSizeAnchor>
</c:userShapes>
</file>

<file path=xl/drawings/drawing6.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0.00106</cdr:x>
      <cdr:y>0.86652</cdr:y>
    </cdr:from>
    <cdr:to>
      <cdr:x>0.82116</cdr:x>
      <cdr:y>0.99595</cdr:y>
    </cdr:to>
    <cdr:sp macro="" textlink="">
      <cdr:nvSpPr>
        <cdr:cNvPr id="5" name="TextBox 2"/>
        <cdr:cNvSpPr txBox="1"/>
      </cdr:nvSpPr>
      <cdr:spPr>
        <a:xfrm xmlns:a="http://schemas.openxmlformats.org/drawingml/2006/main">
          <a:off x="7620" y="3257421"/>
          <a:ext cx="5905500" cy="48653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Notes: Ratios are age standardised to the 2001 Census Māori population.</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If 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Mortality Collection Data Set (MORT), Ministry of Health.</a:t>
          </a:r>
          <a:endParaRPr lang="en-NZ" sz="1000"/>
        </a:p>
      </cdr:txBody>
    </cdr:sp>
  </cdr:relSizeAnchor>
</c:userShapes>
</file>

<file path=xl/drawings/drawing7.xml><?xml version="1.0" encoding="utf-8"?>
<xdr:wsDr xmlns:xdr="http://schemas.openxmlformats.org/drawingml/2006/spreadsheetDrawing" xmlns:a="http://schemas.openxmlformats.org/drawingml/2006/main">
  <xdr:twoCellAnchor>
    <xdr:from>
      <xdr:col>2</xdr:col>
      <xdr:colOff>19049</xdr:colOff>
      <xdr:row>4</xdr:row>
      <xdr:rowOff>62662</xdr:rowOff>
    </xdr:from>
    <xdr:to>
      <xdr:col>11</xdr:col>
      <xdr:colOff>584200</xdr:colOff>
      <xdr:row>28</xdr:row>
      <xdr:rowOff>101600</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17145</xdr:colOff>
      <xdr:row>24</xdr:row>
      <xdr:rowOff>91440</xdr:rowOff>
    </xdr:from>
    <xdr:to>
      <xdr:col>10</xdr:col>
      <xdr:colOff>403860</xdr:colOff>
      <xdr:row>29</xdr:row>
      <xdr:rowOff>15240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02945" y="3992880"/>
          <a:ext cx="5629275" cy="556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Notes: Rates are age standardised to the 2001 Census Māori population.</a:t>
          </a: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If the confidence intervals of two rates do not overlap, the difference in rates is said to be statistically significant.</a:t>
          </a:r>
        </a:p>
        <a:p>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National Minimum Data Set (NMDS), Ministry of Health.</a:t>
          </a:r>
          <a:endParaRPr lang="en-NZ" sz="900"/>
        </a:p>
      </xdr:txBody>
    </xdr:sp>
    <xdr:clientData/>
  </xdr:twoCellAnchor>
  <xdr:twoCellAnchor>
    <xdr:from>
      <xdr:col>13</xdr:col>
      <xdr:colOff>609600</xdr:colOff>
      <xdr:row>4</xdr:row>
      <xdr:rowOff>58420</xdr:rowOff>
    </xdr:from>
    <xdr:to>
      <xdr:col>24</xdr:col>
      <xdr:colOff>426720</xdr:colOff>
      <xdr:row>29</xdr:row>
      <xdr:rowOff>15240</xdr:rowOff>
    </xdr:to>
    <xdr:graphicFrame macro="">
      <xdr:nvGraphicFramePr>
        <xdr:cNvPr id="4" name="Chart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userShapes>
</file>

<file path=xl/drawings/drawing9.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0.87303</cdr:y>
    </cdr:from>
    <cdr:to>
      <cdr:x>0.98468</cdr:x>
      <cdr:y>0.99308</cdr:y>
    </cdr:to>
    <cdr:sp macro="" textlink="">
      <cdr:nvSpPr>
        <cdr:cNvPr id="5" name="TextBox 2"/>
        <cdr:cNvSpPr txBox="1"/>
      </cdr:nvSpPr>
      <cdr:spPr>
        <a:xfrm xmlns:a="http://schemas.openxmlformats.org/drawingml/2006/main">
          <a:off x="0" y="3271520"/>
          <a:ext cx="6195065" cy="44988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eaLnBrk="1" fontAlgn="auto" latinLnBrk="0" hangingPunct="1"/>
          <a:r>
            <a:rPr lang="en-NZ" sz="900">
              <a:solidFill>
                <a:schemeClr val="dk1"/>
              </a:solidFill>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solidFill>
                <a:schemeClr val="dk1"/>
              </a:solidFill>
              <a:effectLst/>
              <a:latin typeface="+mn-lt"/>
              <a:ea typeface="+mn-ea"/>
              <a:cs typeface="+mn-cs"/>
            </a:rPr>
            <a:t>If the confidence interval of the rate ratio does not include the number 1, the ratio is said to be statistically significant.</a:t>
          </a:r>
        </a:p>
        <a:p xmlns:a="http://schemas.openxmlformats.org/drawingml/2006/main">
          <a:pPr marL="0" marR="0" indent="0" defTabSz="914400" eaLnBrk="1" fontAlgn="auto" latinLnBrk="0" hangingPunct="1">
            <a:lnSpc>
              <a:spcPct val="100000"/>
            </a:lnSpc>
            <a:spcBef>
              <a:spcPts val="0"/>
            </a:spcBef>
            <a:spcAft>
              <a:spcPts val="0"/>
            </a:spcAft>
            <a:buClrTx/>
            <a:buSzTx/>
            <a:buFontTx/>
            <a:buNone/>
            <a:tabLst/>
            <a:defRPr/>
          </a:pPr>
          <a:r>
            <a:rPr lang="en-NZ" sz="900">
              <a:solidFill>
                <a:schemeClr val="dk1"/>
              </a:solidFill>
              <a:effectLst/>
              <a:latin typeface="+mn-lt"/>
              <a:ea typeface="+mn-ea"/>
              <a:cs typeface="+mn-cs"/>
            </a:rPr>
            <a:t>Source: National Minimum Data Set (NMDS), Ministry of Health.</a:t>
          </a:r>
          <a:endParaRPr lang="en-NZ" sz="10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9"/>
  <sheetViews>
    <sheetView tabSelected="1" zoomScaleNormal="100" workbookViewId="0">
      <selection activeCell="G6" sqref="G6"/>
    </sheetView>
  </sheetViews>
  <sheetFormatPr defaultRowHeight="13.2" x14ac:dyDescent="0.25"/>
  <cols>
    <col min="1" max="2" width="20.6640625" style="2" customWidth="1"/>
    <col min="3" max="3" width="20.6640625" style="3" customWidth="1"/>
    <col min="4" max="4" width="20.6640625" style="2" customWidth="1"/>
    <col min="5" max="5" width="6.44140625" style="2" customWidth="1"/>
    <col min="6" max="6" width="6.6640625" style="2" customWidth="1"/>
    <col min="7" max="7" width="5.6640625" style="2" customWidth="1"/>
    <col min="8" max="8" width="5.6640625" style="4" customWidth="1"/>
    <col min="9" max="16384" width="8.88671875" style="5"/>
  </cols>
  <sheetData>
    <row r="1" spans="1:15" ht="17.399999999999999" x14ac:dyDescent="0.25">
      <c r="A1" s="1" t="s">
        <v>30</v>
      </c>
    </row>
    <row r="2" spans="1:15" x14ac:dyDescent="0.25">
      <c r="A2" s="6" t="s">
        <v>31</v>
      </c>
    </row>
    <row r="3" spans="1:15" ht="13.2" customHeight="1" x14ac:dyDescent="0.25">
      <c r="A3" s="90" t="s">
        <v>65</v>
      </c>
      <c r="B3" s="90"/>
      <c r="C3" s="90"/>
      <c r="D3" s="90"/>
      <c r="E3" s="90"/>
      <c r="F3" s="90"/>
      <c r="G3" s="90"/>
      <c r="H3" s="90"/>
    </row>
    <row r="4" spans="1:15" x14ac:dyDescent="0.25">
      <c r="A4" s="90"/>
      <c r="B4" s="90"/>
      <c r="C4" s="90"/>
      <c r="D4" s="90"/>
      <c r="E4" s="90"/>
      <c r="F4" s="90"/>
      <c r="G4" s="90"/>
      <c r="H4" s="90"/>
    </row>
    <row r="5" spans="1:15" x14ac:dyDescent="0.25">
      <c r="A5" s="7"/>
      <c r="B5" s="7"/>
      <c r="C5" s="7"/>
      <c r="D5" s="7"/>
      <c r="E5" s="7"/>
      <c r="F5" s="7"/>
      <c r="G5" s="7"/>
      <c r="H5" s="7"/>
    </row>
    <row r="6" spans="1:15" x14ac:dyDescent="0.25">
      <c r="A6" s="3" t="s">
        <v>66</v>
      </c>
      <c r="B6" s="7"/>
      <c r="C6" s="7"/>
      <c r="D6" s="7"/>
      <c r="E6" s="7"/>
      <c r="F6" s="7"/>
      <c r="G6" s="7"/>
      <c r="H6" s="7"/>
    </row>
    <row r="7" spans="1:15" x14ac:dyDescent="0.25">
      <c r="C7" s="2"/>
      <c r="H7" s="2"/>
    </row>
    <row r="8" spans="1:15" ht="12.75" customHeight="1" x14ac:dyDescent="0.25">
      <c r="A8" s="90" t="s">
        <v>67</v>
      </c>
      <c r="B8" s="90"/>
      <c r="C8" s="90"/>
      <c r="D8" s="90"/>
      <c r="E8" s="90"/>
      <c r="F8" s="90"/>
      <c r="G8" s="90"/>
      <c r="H8" s="90"/>
    </row>
    <row r="9" spans="1:15" x14ac:dyDescent="0.25">
      <c r="A9" s="90"/>
      <c r="B9" s="90"/>
      <c r="C9" s="90"/>
      <c r="D9" s="90"/>
      <c r="E9" s="90"/>
      <c r="F9" s="90"/>
      <c r="G9" s="90"/>
      <c r="H9" s="90"/>
    </row>
    <row r="10" spans="1:15" x14ac:dyDescent="0.25">
      <c r="A10" s="4"/>
      <c r="B10" s="4"/>
      <c r="C10" s="4"/>
      <c r="D10" s="4"/>
      <c r="E10" s="4"/>
      <c r="F10" s="4"/>
      <c r="G10" s="4"/>
    </row>
    <row r="11" spans="1:15" x14ac:dyDescent="0.25">
      <c r="A11" s="91" t="s">
        <v>68</v>
      </c>
      <c r="B11" s="91"/>
      <c r="C11" s="91"/>
      <c r="D11" s="91"/>
      <c r="E11" s="91"/>
      <c r="F11" s="91"/>
      <c r="G11" s="91"/>
      <c r="H11" s="91"/>
    </row>
    <row r="12" spans="1:15" ht="13.8" x14ac:dyDescent="0.25">
      <c r="A12" s="8" t="s">
        <v>32</v>
      </c>
      <c r="B12" s="9" t="s">
        <v>72</v>
      </c>
      <c r="C12" s="8" t="s">
        <v>73</v>
      </c>
      <c r="D12" s="10"/>
      <c r="E12" s="92"/>
      <c r="F12" s="92"/>
      <c r="G12" s="92"/>
      <c r="H12" s="92"/>
    </row>
    <row r="13" spans="1:15" ht="13.8" x14ac:dyDescent="0.25">
      <c r="A13" s="11" t="s">
        <v>69</v>
      </c>
      <c r="B13" s="12" t="s">
        <v>70</v>
      </c>
      <c r="C13" s="11" t="s">
        <v>71</v>
      </c>
      <c r="D13" s="13"/>
      <c r="E13" s="93"/>
      <c r="F13" s="93"/>
      <c r="G13" s="93"/>
      <c r="H13" s="93"/>
    </row>
    <row r="15" spans="1:15" ht="13.8" x14ac:dyDescent="0.3">
      <c r="A15" s="6" t="s">
        <v>33</v>
      </c>
      <c r="J15" s="14"/>
      <c r="K15" s="14"/>
      <c r="L15" s="15"/>
      <c r="M15" s="16"/>
      <c r="N15" s="17"/>
      <c r="O15" s="15"/>
    </row>
    <row r="16" spans="1:15" ht="13.8" x14ac:dyDescent="0.3">
      <c r="A16" s="2" t="s">
        <v>74</v>
      </c>
      <c r="C16" s="2"/>
      <c r="H16" s="2"/>
      <c r="J16" s="14"/>
      <c r="K16" s="14"/>
      <c r="L16" s="18"/>
      <c r="M16" s="16"/>
      <c r="N16" s="17"/>
      <c r="O16" s="15"/>
    </row>
    <row r="17" spans="1:15" ht="13.8" x14ac:dyDescent="0.3">
      <c r="J17" s="14"/>
      <c r="K17" s="14"/>
      <c r="L17" s="15"/>
      <c r="M17" s="16"/>
      <c r="N17" s="17"/>
      <c r="O17" s="15"/>
    </row>
    <row r="18" spans="1:15" ht="13.8" x14ac:dyDescent="0.3">
      <c r="A18" s="6" t="s">
        <v>34</v>
      </c>
      <c r="J18" s="14"/>
      <c r="K18" s="14"/>
      <c r="L18" s="15"/>
      <c r="M18" s="16"/>
      <c r="N18" s="17"/>
      <c r="O18" s="15"/>
    </row>
    <row r="19" spans="1:15" ht="12.75" customHeight="1" x14ac:dyDescent="0.3">
      <c r="A19" s="90" t="s">
        <v>35</v>
      </c>
      <c r="B19" s="90"/>
      <c r="C19" s="90"/>
      <c r="D19" s="90"/>
      <c r="E19" s="90"/>
      <c r="F19" s="90"/>
      <c r="G19" s="90"/>
      <c r="H19" s="90"/>
      <c r="J19" s="14"/>
      <c r="K19" s="14"/>
      <c r="L19" s="15"/>
      <c r="M19" s="16"/>
      <c r="N19" s="17"/>
      <c r="O19" s="15"/>
    </row>
    <row r="20" spans="1:15" ht="13.8" x14ac:dyDescent="0.3">
      <c r="A20" s="90"/>
      <c r="B20" s="90"/>
      <c r="C20" s="90"/>
      <c r="D20" s="90"/>
      <c r="E20" s="90"/>
      <c r="F20" s="90"/>
      <c r="G20" s="90"/>
      <c r="H20" s="90"/>
      <c r="J20" s="14"/>
      <c r="K20" s="14"/>
      <c r="L20" s="15"/>
      <c r="M20" s="16"/>
      <c r="N20" s="17"/>
      <c r="O20" s="15"/>
    </row>
    <row r="21" spans="1:15" ht="13.8" x14ac:dyDescent="0.3">
      <c r="A21" s="90"/>
      <c r="B21" s="90"/>
      <c r="C21" s="90"/>
      <c r="D21" s="90"/>
      <c r="E21" s="90"/>
      <c r="F21" s="90"/>
      <c r="G21" s="90"/>
      <c r="H21" s="90"/>
      <c r="J21" s="14"/>
      <c r="K21" s="14"/>
      <c r="L21" s="18"/>
      <c r="M21" s="16"/>
      <c r="N21" s="17"/>
      <c r="O21" s="15"/>
    </row>
    <row r="22" spans="1:15" ht="13.8" x14ac:dyDescent="0.3">
      <c r="A22" s="90"/>
      <c r="B22" s="90"/>
      <c r="C22" s="90"/>
      <c r="D22" s="90"/>
      <c r="E22" s="90"/>
      <c r="F22" s="90"/>
      <c r="G22" s="90"/>
      <c r="H22" s="90"/>
      <c r="J22" s="14"/>
      <c r="K22" s="14"/>
      <c r="L22" s="18"/>
      <c r="M22" s="16"/>
      <c r="N22" s="17"/>
      <c r="O22" s="15"/>
    </row>
    <row r="23" spans="1:15" ht="13.8" x14ac:dyDescent="0.3">
      <c r="A23" s="4"/>
      <c r="B23" s="4"/>
      <c r="C23" s="4"/>
      <c r="D23" s="4"/>
      <c r="E23" s="4"/>
      <c r="F23" s="4"/>
      <c r="G23" s="4"/>
      <c r="J23" s="14"/>
      <c r="K23" s="14"/>
      <c r="L23" s="18"/>
      <c r="M23" s="16"/>
      <c r="N23" s="17"/>
      <c r="O23" s="15"/>
    </row>
    <row r="24" spans="1:15" ht="13.8" x14ac:dyDescent="0.3">
      <c r="A24" s="2" t="s">
        <v>36</v>
      </c>
      <c r="J24" s="14"/>
      <c r="K24" s="14"/>
      <c r="L24" s="18"/>
      <c r="M24" s="16"/>
      <c r="N24" s="17"/>
      <c r="O24" s="15"/>
    </row>
    <row r="25" spans="1:15" ht="13.8" x14ac:dyDescent="0.3">
      <c r="J25" s="14"/>
      <c r="K25" s="14"/>
      <c r="L25" s="15"/>
      <c r="M25" s="16"/>
      <c r="N25" s="17"/>
      <c r="O25" s="15"/>
    </row>
    <row r="26" spans="1:15" ht="13.8" x14ac:dyDescent="0.3">
      <c r="A26" s="6" t="s">
        <v>75</v>
      </c>
      <c r="J26" s="14"/>
      <c r="K26" s="14"/>
      <c r="L26" s="18"/>
      <c r="M26" s="16"/>
      <c r="N26" s="17"/>
      <c r="O26" s="15"/>
    </row>
    <row r="27" spans="1:15" ht="12.75" customHeight="1" x14ac:dyDescent="0.3">
      <c r="A27" s="90" t="s">
        <v>76</v>
      </c>
      <c r="B27" s="90"/>
      <c r="C27" s="90"/>
      <c r="D27" s="90"/>
      <c r="E27" s="90"/>
      <c r="F27" s="90"/>
      <c r="G27" s="90"/>
      <c r="H27" s="90"/>
      <c r="J27" s="14"/>
      <c r="K27" s="14"/>
      <c r="L27" s="18"/>
      <c r="M27" s="16"/>
      <c r="N27" s="17"/>
      <c r="O27" s="15"/>
    </row>
    <row r="28" spans="1:15" ht="13.8" x14ac:dyDescent="0.3">
      <c r="A28" s="90"/>
      <c r="B28" s="90"/>
      <c r="C28" s="90"/>
      <c r="D28" s="90"/>
      <c r="E28" s="90"/>
      <c r="F28" s="90"/>
      <c r="G28" s="90"/>
      <c r="H28" s="90"/>
      <c r="J28" s="14"/>
      <c r="K28" s="14"/>
      <c r="L28" s="18"/>
      <c r="M28" s="16"/>
      <c r="N28" s="17"/>
      <c r="O28" s="15"/>
    </row>
    <row r="29" spans="1:15" ht="13.8" x14ac:dyDescent="0.3">
      <c r="A29" s="90"/>
      <c r="B29" s="90"/>
      <c r="C29" s="90"/>
      <c r="D29" s="90"/>
      <c r="E29" s="90"/>
      <c r="F29" s="90"/>
      <c r="G29" s="90"/>
      <c r="H29" s="90"/>
      <c r="J29" s="14"/>
      <c r="K29" s="14"/>
      <c r="L29" s="18"/>
      <c r="M29" s="16"/>
      <c r="N29" s="17"/>
      <c r="O29" s="15"/>
    </row>
    <row r="30" spans="1:15" ht="13.8" x14ac:dyDescent="0.3">
      <c r="A30" s="4"/>
      <c r="B30" s="4"/>
      <c r="C30" s="4"/>
      <c r="D30" s="4"/>
      <c r="E30" s="4"/>
      <c r="F30" s="4"/>
      <c r="G30" s="4"/>
      <c r="J30" s="14"/>
      <c r="K30" s="14"/>
      <c r="L30" s="18"/>
      <c r="M30" s="16"/>
      <c r="N30" s="17"/>
      <c r="O30" s="15"/>
    </row>
    <row r="31" spans="1:15" ht="12.75" customHeight="1" x14ac:dyDescent="0.3">
      <c r="A31" s="90" t="s">
        <v>37</v>
      </c>
      <c r="B31" s="90"/>
      <c r="C31" s="90"/>
      <c r="D31" s="90"/>
      <c r="E31" s="90"/>
      <c r="F31" s="90"/>
      <c r="G31" s="90"/>
      <c r="H31" s="90"/>
      <c r="J31" s="14"/>
      <c r="K31" s="14"/>
      <c r="L31" s="18"/>
      <c r="M31" s="16"/>
      <c r="N31" s="17"/>
      <c r="O31" s="15"/>
    </row>
    <row r="32" spans="1:15" ht="13.8" x14ac:dyDescent="0.3">
      <c r="A32" s="90"/>
      <c r="B32" s="90"/>
      <c r="C32" s="90"/>
      <c r="D32" s="90"/>
      <c r="E32" s="90"/>
      <c r="F32" s="90"/>
      <c r="G32" s="90"/>
      <c r="H32" s="90"/>
      <c r="J32" s="14"/>
      <c r="K32" s="14"/>
      <c r="L32" s="15"/>
      <c r="M32" s="16"/>
      <c r="N32" s="17"/>
      <c r="O32" s="15"/>
    </row>
    <row r="33" spans="1:15" ht="13.8" x14ac:dyDescent="0.3">
      <c r="A33" s="90"/>
      <c r="B33" s="90"/>
      <c r="C33" s="90"/>
      <c r="D33" s="90"/>
      <c r="E33" s="90"/>
      <c r="F33" s="90"/>
      <c r="G33" s="90"/>
      <c r="H33" s="90"/>
      <c r="J33" s="14"/>
      <c r="K33" s="14"/>
      <c r="L33" s="18"/>
      <c r="M33" s="16"/>
      <c r="N33" s="17"/>
      <c r="O33" s="15"/>
    </row>
    <row r="34" spans="1:15" ht="13.8" x14ac:dyDescent="0.3">
      <c r="A34" s="90"/>
      <c r="B34" s="90"/>
      <c r="C34" s="90"/>
      <c r="D34" s="90"/>
      <c r="E34" s="90"/>
      <c r="F34" s="90"/>
      <c r="G34" s="90"/>
      <c r="H34" s="90"/>
      <c r="J34" s="14"/>
      <c r="K34" s="14"/>
      <c r="L34" s="18"/>
      <c r="M34" s="16"/>
      <c r="N34" s="17"/>
      <c r="O34" s="15"/>
    </row>
    <row r="35" spans="1:15" ht="13.8" x14ac:dyDescent="0.3">
      <c r="J35" s="14"/>
      <c r="K35" s="14"/>
      <c r="L35" s="15"/>
      <c r="M35" s="16"/>
      <c r="N35" s="17"/>
      <c r="O35" s="15"/>
    </row>
    <row r="36" spans="1:15" ht="13.8" x14ac:dyDescent="0.3">
      <c r="A36" s="19" t="s">
        <v>38</v>
      </c>
      <c r="B36" s="4"/>
      <c r="C36" s="4"/>
      <c r="D36" s="4"/>
      <c r="E36" s="4"/>
      <c r="F36" s="4"/>
      <c r="G36" s="4"/>
      <c r="J36" s="14"/>
      <c r="K36" s="14"/>
      <c r="L36" s="18"/>
      <c r="M36" s="16"/>
      <c r="N36" s="17"/>
      <c r="O36" s="15"/>
    </row>
    <row r="37" spans="1:15" ht="13.8" x14ac:dyDescent="0.3">
      <c r="J37" s="14"/>
      <c r="K37" s="14"/>
      <c r="L37" s="18"/>
      <c r="M37" s="16"/>
      <c r="N37" s="17"/>
      <c r="O37" s="15"/>
    </row>
    <row r="38" spans="1:15" ht="14.4" thickBot="1" x14ac:dyDescent="0.35">
      <c r="A38" s="6" t="s">
        <v>77</v>
      </c>
      <c r="J38" s="14"/>
      <c r="K38" s="14"/>
      <c r="L38" s="18"/>
      <c r="M38" s="16"/>
      <c r="N38" s="17"/>
      <c r="O38" s="15"/>
    </row>
    <row r="39" spans="1:15" ht="33" customHeight="1" thickBot="1" x14ac:dyDescent="0.35">
      <c r="A39" s="20" t="s">
        <v>59</v>
      </c>
      <c r="B39" s="20" t="s">
        <v>57</v>
      </c>
      <c r="C39" s="21" t="s">
        <v>58</v>
      </c>
      <c r="J39" s="14"/>
      <c r="K39" s="14"/>
      <c r="L39" s="18"/>
      <c r="M39" s="16"/>
      <c r="N39" s="17"/>
      <c r="O39" s="15"/>
    </row>
    <row r="40" spans="1:15" ht="13.8" x14ac:dyDescent="0.3">
      <c r="A40" s="22" t="s">
        <v>39</v>
      </c>
      <c r="B40" s="23">
        <v>67404</v>
      </c>
      <c r="C40" s="24">
        <v>12.81</v>
      </c>
      <c r="J40" s="14"/>
      <c r="K40" s="14"/>
      <c r="L40" s="18"/>
      <c r="M40" s="16"/>
      <c r="N40" s="17"/>
      <c r="O40" s="15"/>
    </row>
    <row r="41" spans="1:15" ht="13.8" x14ac:dyDescent="0.3">
      <c r="A41" s="22" t="s">
        <v>40</v>
      </c>
      <c r="B41" s="23">
        <v>66186</v>
      </c>
      <c r="C41" s="24">
        <v>12.58</v>
      </c>
      <c r="J41" s="14"/>
      <c r="K41" s="14"/>
      <c r="L41" s="18"/>
      <c r="M41" s="16"/>
      <c r="N41" s="17"/>
      <c r="O41" s="15"/>
    </row>
    <row r="42" spans="1:15" ht="13.8" x14ac:dyDescent="0.3">
      <c r="A42" s="22" t="s">
        <v>41</v>
      </c>
      <c r="B42" s="23">
        <v>62838</v>
      </c>
      <c r="C42" s="24">
        <v>11.94</v>
      </c>
      <c r="J42" s="14"/>
      <c r="K42" s="14"/>
      <c r="L42" s="18"/>
      <c r="M42" s="16"/>
      <c r="N42" s="17"/>
      <c r="O42" s="15"/>
    </row>
    <row r="43" spans="1:15" ht="13.8" x14ac:dyDescent="0.3">
      <c r="A43" s="22" t="s">
        <v>42</v>
      </c>
      <c r="B43" s="23">
        <v>49587</v>
      </c>
      <c r="C43" s="24">
        <v>9.42</v>
      </c>
      <c r="J43" s="14"/>
      <c r="K43" s="14"/>
      <c r="L43" s="18"/>
      <c r="M43" s="16"/>
      <c r="N43" s="17"/>
      <c r="O43" s="15"/>
    </row>
    <row r="44" spans="1:15" ht="13.8" x14ac:dyDescent="0.3">
      <c r="A44" s="22" t="s">
        <v>43</v>
      </c>
      <c r="B44" s="23">
        <v>42153</v>
      </c>
      <c r="C44" s="24">
        <v>8.01</v>
      </c>
      <c r="J44" s="14"/>
      <c r="K44" s="14"/>
      <c r="L44" s="18"/>
      <c r="M44" s="16"/>
      <c r="N44" s="17"/>
      <c r="O44" s="15"/>
    </row>
    <row r="45" spans="1:15" ht="13.8" x14ac:dyDescent="0.3">
      <c r="A45" s="22" t="s">
        <v>44</v>
      </c>
      <c r="B45" s="23">
        <v>40218</v>
      </c>
      <c r="C45" s="24">
        <v>7.64</v>
      </c>
      <c r="J45" s="14"/>
      <c r="K45" s="25"/>
      <c r="L45" s="25"/>
      <c r="M45" s="25"/>
      <c r="N45" s="25"/>
      <c r="O45" s="25"/>
    </row>
    <row r="46" spans="1:15" ht="13.8" x14ac:dyDescent="0.3">
      <c r="A46" s="22" t="s">
        <v>45</v>
      </c>
      <c r="B46" s="23">
        <v>39231</v>
      </c>
      <c r="C46" s="24">
        <v>7.46</v>
      </c>
      <c r="J46" s="14"/>
      <c r="K46" s="25"/>
      <c r="L46" s="25"/>
      <c r="M46" s="25"/>
      <c r="N46" s="25"/>
      <c r="O46" s="25"/>
    </row>
    <row r="47" spans="1:15" ht="13.8" x14ac:dyDescent="0.3">
      <c r="A47" s="22" t="s">
        <v>46</v>
      </c>
      <c r="B47" s="23">
        <v>38412</v>
      </c>
      <c r="C47" s="24">
        <v>7.3</v>
      </c>
      <c r="J47" s="14"/>
      <c r="K47" s="14"/>
      <c r="L47" s="18"/>
      <c r="M47" s="16"/>
      <c r="N47" s="17"/>
      <c r="O47" s="15"/>
    </row>
    <row r="48" spans="1:15" ht="13.8" x14ac:dyDescent="0.3">
      <c r="A48" s="22" t="s">
        <v>47</v>
      </c>
      <c r="B48" s="23">
        <v>32832</v>
      </c>
      <c r="C48" s="24">
        <v>6.24</v>
      </c>
      <c r="J48" s="14"/>
      <c r="K48" s="14"/>
      <c r="L48" s="18"/>
      <c r="M48" s="16"/>
      <c r="N48" s="17"/>
      <c r="O48" s="15"/>
    </row>
    <row r="49" spans="1:15" ht="13.8" x14ac:dyDescent="0.3">
      <c r="A49" s="22" t="s">
        <v>48</v>
      </c>
      <c r="B49" s="23">
        <v>25101</v>
      </c>
      <c r="C49" s="24">
        <v>4.7699999999999996</v>
      </c>
      <c r="J49" s="14"/>
      <c r="K49" s="14"/>
      <c r="L49" s="18"/>
      <c r="M49" s="16"/>
      <c r="N49" s="17"/>
      <c r="O49" s="15"/>
    </row>
    <row r="50" spans="1:15" ht="13.8" x14ac:dyDescent="0.3">
      <c r="A50" s="22" t="s">
        <v>49</v>
      </c>
      <c r="B50" s="23">
        <v>19335</v>
      </c>
      <c r="C50" s="24">
        <v>3.67</v>
      </c>
      <c r="J50" s="14"/>
      <c r="K50" s="14"/>
      <c r="L50" s="18"/>
      <c r="M50" s="16"/>
      <c r="N50" s="17"/>
      <c r="O50" s="15"/>
    </row>
    <row r="51" spans="1:15" ht="13.8" x14ac:dyDescent="0.3">
      <c r="A51" s="22" t="s">
        <v>50</v>
      </c>
      <c r="B51" s="23">
        <v>13740</v>
      </c>
      <c r="C51" s="24">
        <v>2.61</v>
      </c>
      <c r="J51" s="14"/>
      <c r="K51" s="14"/>
      <c r="L51" s="18"/>
      <c r="M51" s="16"/>
      <c r="N51" s="17"/>
      <c r="O51" s="15"/>
    </row>
    <row r="52" spans="1:15" ht="13.8" x14ac:dyDescent="0.3">
      <c r="A52" s="22" t="s">
        <v>51</v>
      </c>
      <c r="B52" s="23">
        <v>11424</v>
      </c>
      <c r="C52" s="24">
        <v>2.17</v>
      </c>
      <c r="J52" s="14"/>
      <c r="K52" s="14"/>
      <c r="L52" s="18"/>
      <c r="M52" s="16"/>
      <c r="N52" s="17"/>
      <c r="O52" s="15"/>
    </row>
    <row r="53" spans="1:15" ht="13.8" x14ac:dyDescent="0.3">
      <c r="A53" s="22" t="s">
        <v>52</v>
      </c>
      <c r="B53" s="22">
        <v>8043</v>
      </c>
      <c r="C53" s="24">
        <v>1.53</v>
      </c>
      <c r="J53" s="14"/>
      <c r="K53" s="14"/>
      <c r="L53" s="18"/>
      <c r="M53" s="16"/>
      <c r="N53" s="17"/>
      <c r="O53" s="15"/>
    </row>
    <row r="54" spans="1:15" ht="13.8" x14ac:dyDescent="0.3">
      <c r="A54" s="22" t="s">
        <v>53</v>
      </c>
      <c r="B54" s="22">
        <v>5046</v>
      </c>
      <c r="C54" s="24">
        <v>0.96</v>
      </c>
      <c r="J54" s="14"/>
      <c r="K54" s="25"/>
      <c r="L54" s="25"/>
      <c r="M54" s="25"/>
      <c r="N54" s="25"/>
      <c r="O54" s="25"/>
    </row>
    <row r="55" spans="1:15" ht="13.8" x14ac:dyDescent="0.3">
      <c r="A55" s="22" t="s">
        <v>54</v>
      </c>
      <c r="B55" s="22">
        <v>2736</v>
      </c>
      <c r="C55" s="24">
        <v>0.52</v>
      </c>
      <c r="J55" s="14"/>
      <c r="K55" s="14"/>
      <c r="L55" s="18"/>
      <c r="M55" s="16"/>
      <c r="N55" s="17"/>
      <c r="O55" s="15"/>
    </row>
    <row r="56" spans="1:15" ht="13.8" x14ac:dyDescent="0.3">
      <c r="A56" s="22" t="s">
        <v>55</v>
      </c>
      <c r="B56" s="22">
        <v>1251</v>
      </c>
      <c r="C56" s="24">
        <v>0.24</v>
      </c>
      <c r="J56" s="14"/>
      <c r="K56" s="14"/>
      <c r="L56" s="18"/>
      <c r="M56" s="16"/>
      <c r="N56" s="17"/>
      <c r="O56" s="15"/>
    </row>
    <row r="57" spans="1:15" ht="14.4" thickBot="1" x14ac:dyDescent="0.35">
      <c r="A57" s="26" t="s">
        <v>56</v>
      </c>
      <c r="B57" s="26">
        <v>699</v>
      </c>
      <c r="C57" s="27">
        <v>0.13</v>
      </c>
      <c r="J57" s="14"/>
      <c r="K57" s="14"/>
      <c r="L57" s="18"/>
      <c r="M57" s="16"/>
      <c r="N57" s="17"/>
      <c r="O57" s="15"/>
    </row>
    <row r="58" spans="1:15" ht="13.8" x14ac:dyDescent="0.3">
      <c r="J58" s="14"/>
      <c r="K58" s="14"/>
      <c r="L58" s="15"/>
      <c r="M58" s="16"/>
      <c r="N58" s="17"/>
      <c r="O58" s="15"/>
    </row>
    <row r="59" spans="1:15" ht="13.8" x14ac:dyDescent="0.3">
      <c r="A59" s="6" t="s">
        <v>60</v>
      </c>
      <c r="J59" s="14"/>
      <c r="K59" s="14"/>
      <c r="L59" s="18"/>
      <c r="M59" s="16"/>
      <c r="N59" s="17"/>
      <c r="O59" s="15"/>
    </row>
    <row r="60" spans="1:15" ht="13.8" x14ac:dyDescent="0.3">
      <c r="A60" s="90" t="s">
        <v>61</v>
      </c>
      <c r="B60" s="90"/>
      <c r="C60" s="90"/>
      <c r="D60" s="90"/>
      <c r="E60" s="90"/>
      <c r="F60" s="90"/>
      <c r="G60" s="90"/>
      <c r="H60" s="90"/>
      <c r="J60" s="14"/>
      <c r="K60" s="25"/>
      <c r="L60" s="25"/>
      <c r="M60" s="25"/>
      <c r="N60" s="25"/>
      <c r="O60" s="25"/>
    </row>
    <row r="61" spans="1:15" ht="13.8" x14ac:dyDescent="0.3">
      <c r="A61" s="90"/>
      <c r="B61" s="90"/>
      <c r="C61" s="90"/>
      <c r="D61" s="90"/>
      <c r="E61" s="90"/>
      <c r="F61" s="90"/>
      <c r="G61" s="90"/>
      <c r="H61" s="90"/>
      <c r="J61" s="14"/>
      <c r="K61" s="14"/>
      <c r="L61" s="18"/>
      <c r="M61" s="16"/>
      <c r="N61" s="17"/>
      <c r="O61" s="15"/>
    </row>
    <row r="62" spans="1:15" ht="13.8" x14ac:dyDescent="0.3">
      <c r="A62" s="90"/>
      <c r="B62" s="90"/>
      <c r="C62" s="90"/>
      <c r="D62" s="90"/>
      <c r="E62" s="90"/>
      <c r="F62" s="90"/>
      <c r="G62" s="90"/>
      <c r="H62" s="90"/>
      <c r="J62" s="14"/>
      <c r="K62" s="14"/>
      <c r="L62" s="18"/>
      <c r="M62" s="16"/>
      <c r="N62" s="17"/>
      <c r="O62" s="15"/>
    </row>
    <row r="63" spans="1:15" ht="13.8" x14ac:dyDescent="0.3">
      <c r="J63" s="14"/>
      <c r="K63" s="14"/>
      <c r="L63" s="18"/>
      <c r="M63" s="16"/>
      <c r="N63" s="17"/>
      <c r="O63" s="15"/>
    </row>
    <row r="64" spans="1:15" ht="13.8" x14ac:dyDescent="0.3">
      <c r="A64" s="90" t="s">
        <v>62</v>
      </c>
      <c r="B64" s="90"/>
      <c r="C64" s="90"/>
      <c r="D64" s="90"/>
      <c r="E64" s="90"/>
      <c r="F64" s="90"/>
      <c r="G64" s="90"/>
      <c r="H64" s="90"/>
      <c r="J64" s="14"/>
      <c r="K64" s="14"/>
      <c r="L64" s="18"/>
      <c r="M64" s="16"/>
      <c r="N64" s="17"/>
      <c r="O64" s="15"/>
    </row>
    <row r="65" spans="1:15" ht="13.8" x14ac:dyDescent="0.3">
      <c r="A65" s="90"/>
      <c r="B65" s="90"/>
      <c r="C65" s="90"/>
      <c r="D65" s="90"/>
      <c r="E65" s="90"/>
      <c r="F65" s="90"/>
      <c r="G65" s="90"/>
      <c r="H65" s="90"/>
      <c r="J65" s="14"/>
      <c r="K65" s="14"/>
      <c r="L65" s="15"/>
      <c r="M65" s="16"/>
      <c r="N65" s="17"/>
      <c r="O65" s="15"/>
    </row>
    <row r="66" spans="1:15" ht="13.8" x14ac:dyDescent="0.3">
      <c r="J66" s="14"/>
      <c r="K66" s="25"/>
      <c r="L66" s="25"/>
      <c r="M66" s="25"/>
      <c r="N66" s="25"/>
      <c r="O66" s="25"/>
    </row>
    <row r="67" spans="1:15" ht="13.8" x14ac:dyDescent="0.3">
      <c r="A67" s="6" t="s">
        <v>63</v>
      </c>
      <c r="J67" s="14"/>
      <c r="K67" s="14"/>
      <c r="L67" s="15"/>
      <c r="M67" s="16"/>
      <c r="N67" s="17"/>
      <c r="O67" s="15"/>
    </row>
    <row r="68" spans="1:15" ht="13.8" x14ac:dyDescent="0.3">
      <c r="A68" s="90" t="s">
        <v>64</v>
      </c>
      <c r="B68" s="90"/>
      <c r="C68" s="90"/>
      <c r="D68" s="90"/>
      <c r="E68" s="90"/>
      <c r="F68" s="90"/>
      <c r="G68" s="90"/>
      <c r="H68" s="90"/>
      <c r="J68" s="14"/>
      <c r="K68" s="14"/>
      <c r="L68" s="15"/>
      <c r="M68" s="16"/>
      <c r="N68" s="17"/>
      <c r="O68" s="15"/>
    </row>
    <row r="69" spans="1:15" ht="13.8" x14ac:dyDescent="0.3">
      <c r="A69" s="90"/>
      <c r="B69" s="90"/>
      <c r="C69" s="90"/>
      <c r="D69" s="90"/>
      <c r="E69" s="90"/>
      <c r="F69" s="90"/>
      <c r="G69" s="90"/>
      <c r="H69" s="90"/>
      <c r="J69" s="14"/>
      <c r="K69" s="14"/>
      <c r="L69" s="15"/>
      <c r="M69" s="16"/>
      <c r="N69" s="17"/>
      <c r="O69" s="15"/>
    </row>
    <row r="70" spans="1:15" ht="13.8" x14ac:dyDescent="0.3">
      <c r="A70" s="90"/>
      <c r="B70" s="90"/>
      <c r="C70" s="90"/>
      <c r="D70" s="90"/>
      <c r="E70" s="90"/>
      <c r="F70" s="90"/>
      <c r="G70" s="90"/>
      <c r="H70" s="90"/>
      <c r="J70" s="14"/>
      <c r="K70" s="14"/>
      <c r="L70" s="15"/>
      <c r="M70" s="16"/>
      <c r="N70" s="17"/>
      <c r="O70" s="15"/>
    </row>
    <row r="71" spans="1:15" ht="13.8" x14ac:dyDescent="0.3">
      <c r="A71" s="90"/>
      <c r="B71" s="90"/>
      <c r="C71" s="90"/>
      <c r="D71" s="90"/>
      <c r="E71" s="90"/>
      <c r="F71" s="90"/>
      <c r="G71" s="90"/>
      <c r="H71" s="90"/>
      <c r="J71" s="14"/>
      <c r="K71" s="14"/>
      <c r="L71" s="15"/>
      <c r="M71" s="16"/>
      <c r="N71" s="17"/>
      <c r="O71" s="15"/>
    </row>
    <row r="72" spans="1:15" ht="13.8" x14ac:dyDescent="0.3">
      <c r="A72" s="90"/>
      <c r="B72" s="90"/>
      <c r="C72" s="90"/>
      <c r="D72" s="90"/>
      <c r="E72" s="90"/>
      <c r="F72" s="90"/>
      <c r="G72" s="90"/>
      <c r="H72" s="90"/>
      <c r="J72" s="14"/>
      <c r="K72" s="14"/>
      <c r="L72" s="15"/>
      <c r="M72" s="16"/>
      <c r="N72" s="17"/>
      <c r="O72" s="15"/>
    </row>
    <row r="73" spans="1:15" ht="13.8" x14ac:dyDescent="0.3">
      <c r="J73" s="14"/>
      <c r="K73" s="14"/>
      <c r="L73" s="15"/>
      <c r="M73" s="16"/>
      <c r="N73" s="17"/>
      <c r="O73" s="15"/>
    </row>
    <row r="74" spans="1:15" ht="13.8" x14ac:dyDescent="0.3">
      <c r="J74" s="14"/>
      <c r="K74" s="14"/>
      <c r="L74" s="15"/>
      <c r="M74" s="16"/>
      <c r="N74" s="17"/>
      <c r="O74" s="15"/>
    </row>
    <row r="75" spans="1:15" ht="13.8" x14ac:dyDescent="0.3">
      <c r="J75" s="14"/>
      <c r="K75" s="14"/>
      <c r="L75" s="15"/>
      <c r="M75" s="16"/>
      <c r="N75" s="17"/>
      <c r="O75" s="15"/>
    </row>
    <row r="76" spans="1:15" ht="13.8" x14ac:dyDescent="0.3">
      <c r="J76" s="14"/>
      <c r="K76" s="14"/>
      <c r="L76" s="15"/>
      <c r="M76" s="16"/>
      <c r="N76" s="17"/>
      <c r="O76" s="15"/>
    </row>
    <row r="77" spans="1:15" ht="13.8" x14ac:dyDescent="0.3">
      <c r="J77" s="14"/>
      <c r="K77" s="14"/>
      <c r="L77" s="15"/>
      <c r="M77" s="16"/>
      <c r="N77" s="17"/>
      <c r="O77" s="15"/>
    </row>
    <row r="78" spans="1:15" ht="13.8" x14ac:dyDescent="0.3">
      <c r="J78" s="14"/>
      <c r="K78" s="14"/>
      <c r="L78" s="18"/>
      <c r="M78" s="16"/>
      <c r="N78" s="17"/>
      <c r="O78" s="15"/>
    </row>
    <row r="79" spans="1:15" ht="13.8" x14ac:dyDescent="0.3">
      <c r="J79" s="14"/>
      <c r="K79" s="14"/>
      <c r="L79" s="18"/>
      <c r="M79" s="16"/>
      <c r="N79" s="17"/>
      <c r="O79" s="15"/>
    </row>
    <row r="80" spans="1:15" ht="13.8" x14ac:dyDescent="0.3">
      <c r="J80" s="14"/>
      <c r="K80" s="14"/>
      <c r="L80" s="18"/>
      <c r="M80" s="16"/>
      <c r="N80" s="17"/>
      <c r="O80" s="15"/>
    </row>
    <row r="81" spans="9:16" ht="13.8" x14ac:dyDescent="0.3">
      <c r="J81" s="14"/>
      <c r="K81" s="14"/>
      <c r="L81" s="15"/>
      <c r="M81" s="16"/>
      <c r="N81" s="17"/>
      <c r="O81" s="15"/>
    </row>
    <row r="82" spans="9:16" ht="13.8" x14ac:dyDescent="0.3">
      <c r="I82" s="14"/>
      <c r="J82" s="14"/>
      <c r="K82" s="14"/>
      <c r="L82" s="14"/>
      <c r="M82" s="14"/>
      <c r="N82" s="14"/>
      <c r="O82" s="14"/>
      <c r="P82" s="14"/>
    </row>
    <row r="83" spans="9:16" ht="13.8" x14ac:dyDescent="0.3">
      <c r="I83" s="14"/>
      <c r="J83" s="14"/>
      <c r="K83" s="14"/>
      <c r="L83" s="14"/>
      <c r="M83" s="14"/>
      <c r="N83" s="14"/>
      <c r="O83" s="14"/>
      <c r="P83" s="14"/>
    </row>
    <row r="84" spans="9:16" ht="13.8" x14ac:dyDescent="0.3">
      <c r="I84" s="14"/>
      <c r="J84" s="14"/>
      <c r="K84" s="14"/>
      <c r="L84" s="14"/>
      <c r="M84" s="14"/>
      <c r="N84" s="14"/>
      <c r="O84" s="14"/>
      <c r="P84" s="14"/>
    </row>
    <row r="85" spans="9:16" ht="13.8" x14ac:dyDescent="0.3">
      <c r="I85" s="14"/>
      <c r="J85" s="14"/>
      <c r="K85" s="14"/>
      <c r="L85" s="14"/>
      <c r="M85" s="14"/>
      <c r="N85" s="14"/>
      <c r="O85" s="14"/>
      <c r="P85" s="14"/>
    </row>
    <row r="86" spans="9:16" ht="13.8" x14ac:dyDescent="0.3">
      <c r="I86" s="14"/>
      <c r="J86" s="14"/>
      <c r="K86" s="14"/>
      <c r="L86" s="14"/>
      <c r="M86" s="14"/>
      <c r="N86" s="14"/>
      <c r="O86" s="14"/>
      <c r="P86" s="14"/>
    </row>
    <row r="87" spans="9:16" ht="13.8" x14ac:dyDescent="0.3">
      <c r="I87" s="14"/>
      <c r="J87" s="14"/>
      <c r="K87" s="14"/>
      <c r="L87" s="14"/>
      <c r="M87" s="14"/>
      <c r="N87" s="14"/>
      <c r="O87" s="14"/>
      <c r="P87" s="14"/>
    </row>
    <row r="88" spans="9:16" ht="13.8" x14ac:dyDescent="0.3">
      <c r="I88" s="14"/>
      <c r="J88" s="14"/>
      <c r="K88" s="14"/>
      <c r="L88" s="14"/>
      <c r="M88" s="14"/>
      <c r="N88" s="14"/>
      <c r="O88" s="14"/>
      <c r="P88" s="14"/>
    </row>
    <row r="89" spans="9:16" ht="13.8" x14ac:dyDescent="0.3">
      <c r="I89" s="14"/>
      <c r="J89" s="14"/>
      <c r="K89" s="14"/>
      <c r="L89" s="14"/>
      <c r="M89" s="14"/>
      <c r="N89" s="14"/>
      <c r="O89" s="14"/>
      <c r="P89" s="14"/>
    </row>
    <row r="90" spans="9:16" ht="13.8" x14ac:dyDescent="0.3">
      <c r="I90" s="14"/>
      <c r="J90" s="14"/>
      <c r="K90" s="14"/>
      <c r="L90" s="14"/>
      <c r="M90" s="14"/>
      <c r="N90" s="14"/>
      <c r="O90" s="14"/>
      <c r="P90" s="14"/>
    </row>
    <row r="91" spans="9:16" ht="13.8" x14ac:dyDescent="0.3">
      <c r="I91" s="14"/>
      <c r="J91" s="14"/>
      <c r="K91" s="14"/>
      <c r="L91" s="14"/>
      <c r="M91" s="14"/>
      <c r="N91" s="14"/>
      <c r="O91" s="14"/>
      <c r="P91" s="14"/>
    </row>
    <row r="92" spans="9:16" ht="13.8" x14ac:dyDescent="0.3">
      <c r="I92" s="14"/>
      <c r="J92" s="14"/>
      <c r="K92" s="14"/>
      <c r="L92" s="14"/>
      <c r="M92" s="14"/>
      <c r="N92" s="14"/>
      <c r="O92" s="14"/>
      <c r="P92" s="14"/>
    </row>
    <row r="93" spans="9:16" ht="13.8" x14ac:dyDescent="0.3">
      <c r="J93" s="14"/>
      <c r="K93" s="14"/>
      <c r="L93" s="18"/>
      <c r="M93" s="16"/>
      <c r="N93" s="17"/>
      <c r="O93" s="15"/>
    </row>
    <row r="94" spans="9:16" ht="13.8" x14ac:dyDescent="0.3">
      <c r="J94" s="14"/>
      <c r="K94" s="14"/>
      <c r="L94" s="15"/>
      <c r="M94" s="16"/>
      <c r="N94" s="17"/>
      <c r="O94" s="15"/>
    </row>
    <row r="95" spans="9:16" ht="13.8" x14ac:dyDescent="0.3">
      <c r="J95" s="14"/>
      <c r="K95" s="14"/>
      <c r="L95" s="18"/>
      <c r="M95" s="16"/>
      <c r="N95" s="17"/>
      <c r="O95" s="15"/>
    </row>
    <row r="96" spans="9:16" ht="13.8" x14ac:dyDescent="0.3">
      <c r="J96" s="14"/>
      <c r="K96" s="14"/>
      <c r="L96" s="15"/>
      <c r="M96" s="16"/>
      <c r="N96" s="17"/>
      <c r="O96" s="15"/>
    </row>
    <row r="97" spans="10:15" ht="13.8" x14ac:dyDescent="0.3">
      <c r="J97" s="14"/>
      <c r="K97" s="14"/>
      <c r="L97" s="18"/>
      <c r="M97" s="16"/>
      <c r="N97" s="17"/>
      <c r="O97" s="15"/>
    </row>
    <row r="98" spans="10:15" ht="13.8" x14ac:dyDescent="0.3">
      <c r="J98" s="14"/>
      <c r="K98" s="14"/>
      <c r="L98" s="18"/>
      <c r="M98" s="16"/>
      <c r="N98" s="17"/>
      <c r="O98" s="15"/>
    </row>
    <row r="99" spans="10:15" ht="13.8" x14ac:dyDescent="0.3">
      <c r="J99" s="14"/>
      <c r="K99" s="14"/>
      <c r="L99" s="18"/>
      <c r="M99" s="16"/>
      <c r="N99" s="17"/>
      <c r="O99" s="15"/>
    </row>
    <row r="100" spans="10:15" ht="13.8" x14ac:dyDescent="0.3">
      <c r="J100" s="14"/>
      <c r="K100" s="14"/>
      <c r="L100" s="18"/>
      <c r="M100" s="16"/>
      <c r="N100" s="17"/>
      <c r="O100" s="15"/>
    </row>
    <row r="101" spans="10:15" ht="13.8" x14ac:dyDescent="0.3">
      <c r="J101" s="14"/>
      <c r="K101" s="14"/>
      <c r="L101" s="18"/>
      <c r="M101" s="16"/>
      <c r="N101" s="17"/>
      <c r="O101" s="15"/>
    </row>
    <row r="102" spans="10:15" ht="13.8" x14ac:dyDescent="0.3">
      <c r="J102" s="14"/>
      <c r="K102" s="14"/>
      <c r="L102" s="18"/>
      <c r="M102" s="16"/>
      <c r="N102" s="17"/>
      <c r="O102" s="15"/>
    </row>
    <row r="103" spans="10:15" ht="13.8" x14ac:dyDescent="0.3">
      <c r="J103" s="14"/>
      <c r="K103" s="14"/>
      <c r="L103" s="18"/>
      <c r="M103" s="16"/>
      <c r="N103" s="17"/>
      <c r="O103" s="15"/>
    </row>
    <row r="104" spans="10:15" ht="13.8" x14ac:dyDescent="0.3">
      <c r="J104" s="14"/>
      <c r="K104" s="14"/>
      <c r="L104" s="18"/>
      <c r="M104" s="16"/>
      <c r="N104" s="17"/>
      <c r="O104" s="15"/>
    </row>
    <row r="105" spans="10:15" ht="13.8" x14ac:dyDescent="0.3">
      <c r="J105" s="14"/>
      <c r="K105" s="14"/>
      <c r="L105" s="18"/>
      <c r="M105" s="16"/>
      <c r="N105" s="17"/>
      <c r="O105" s="15"/>
    </row>
    <row r="106" spans="10:15" ht="13.8" x14ac:dyDescent="0.3">
      <c r="J106" s="14"/>
      <c r="K106" s="25"/>
      <c r="L106" s="25"/>
      <c r="M106" s="25"/>
      <c r="N106" s="25"/>
      <c r="O106" s="25"/>
    </row>
    <row r="107" spans="10:15" ht="13.8" x14ac:dyDescent="0.3">
      <c r="J107" s="14"/>
      <c r="K107" s="25"/>
      <c r="L107" s="25"/>
      <c r="M107" s="25"/>
      <c r="N107" s="25"/>
      <c r="O107" s="25"/>
    </row>
    <row r="108" spans="10:15" ht="13.8" x14ac:dyDescent="0.3">
      <c r="J108" s="14"/>
      <c r="K108" s="14"/>
      <c r="L108" s="18"/>
      <c r="M108" s="16"/>
      <c r="N108" s="17"/>
      <c r="O108" s="15"/>
    </row>
    <row r="109" spans="10:15" ht="13.8" x14ac:dyDescent="0.3">
      <c r="J109" s="14"/>
      <c r="K109" s="14"/>
      <c r="L109" s="18"/>
      <c r="M109" s="16"/>
      <c r="N109" s="17"/>
      <c r="O109" s="15"/>
    </row>
    <row r="110" spans="10:15" ht="13.8" x14ac:dyDescent="0.3">
      <c r="J110" s="14"/>
      <c r="K110" s="14"/>
      <c r="L110" s="18"/>
      <c r="M110" s="16"/>
      <c r="N110" s="17"/>
      <c r="O110" s="15"/>
    </row>
    <row r="111" spans="10:15" ht="13.8" x14ac:dyDescent="0.3">
      <c r="J111" s="14"/>
      <c r="K111" s="14"/>
      <c r="L111" s="18"/>
      <c r="M111" s="16"/>
      <c r="N111" s="17"/>
      <c r="O111" s="15"/>
    </row>
    <row r="112" spans="10:15" ht="13.8" x14ac:dyDescent="0.3">
      <c r="J112" s="14"/>
      <c r="K112" s="14"/>
      <c r="L112" s="18"/>
      <c r="M112" s="16"/>
      <c r="N112" s="17"/>
      <c r="O112" s="15"/>
    </row>
    <row r="113" spans="10:15" ht="13.8" x14ac:dyDescent="0.3">
      <c r="J113" s="14"/>
      <c r="K113" s="14"/>
      <c r="L113" s="18"/>
      <c r="M113" s="16"/>
      <c r="N113" s="17"/>
      <c r="O113" s="15"/>
    </row>
    <row r="114" spans="10:15" ht="13.8" x14ac:dyDescent="0.3">
      <c r="J114" s="14"/>
      <c r="K114" s="14"/>
      <c r="L114" s="18"/>
      <c r="M114" s="16"/>
      <c r="N114" s="17"/>
      <c r="O114" s="15"/>
    </row>
    <row r="115" spans="10:15" ht="13.8" x14ac:dyDescent="0.3">
      <c r="J115" s="14"/>
      <c r="K115" s="25"/>
      <c r="L115" s="25"/>
      <c r="M115" s="25"/>
      <c r="N115" s="25"/>
      <c r="O115" s="25"/>
    </row>
    <row r="116" spans="10:15" ht="13.8" x14ac:dyDescent="0.3">
      <c r="J116" s="14"/>
      <c r="K116" s="14"/>
      <c r="L116" s="18"/>
      <c r="M116" s="16"/>
      <c r="N116" s="17"/>
      <c r="O116" s="15"/>
    </row>
    <row r="117" spans="10:15" ht="13.8" x14ac:dyDescent="0.3">
      <c r="J117" s="14"/>
      <c r="K117" s="14"/>
      <c r="L117" s="18"/>
      <c r="M117" s="16"/>
      <c r="N117" s="17"/>
      <c r="O117" s="15"/>
    </row>
    <row r="118" spans="10:15" ht="13.8" x14ac:dyDescent="0.3">
      <c r="J118" s="14"/>
      <c r="K118" s="14"/>
      <c r="L118" s="18"/>
      <c r="M118" s="16"/>
      <c r="N118" s="17"/>
      <c r="O118" s="15"/>
    </row>
    <row r="119" spans="10:15" ht="13.8" x14ac:dyDescent="0.3">
      <c r="J119" s="14"/>
      <c r="K119" s="14"/>
      <c r="L119" s="15"/>
      <c r="M119" s="16"/>
      <c r="N119" s="17"/>
      <c r="O119" s="15"/>
    </row>
    <row r="120" spans="10:15" ht="13.8" x14ac:dyDescent="0.3">
      <c r="J120" s="14"/>
      <c r="K120" s="14"/>
      <c r="L120" s="18"/>
      <c r="M120" s="16"/>
      <c r="N120" s="17"/>
      <c r="O120" s="15"/>
    </row>
    <row r="121" spans="10:15" ht="13.8" x14ac:dyDescent="0.3">
      <c r="J121" s="14"/>
      <c r="K121" s="25"/>
      <c r="L121" s="25"/>
      <c r="M121" s="25"/>
      <c r="N121" s="25"/>
      <c r="O121" s="25"/>
    </row>
    <row r="122" spans="10:15" ht="13.8" x14ac:dyDescent="0.3">
      <c r="J122" s="14"/>
      <c r="K122" s="14"/>
      <c r="L122" s="18"/>
      <c r="M122" s="16"/>
      <c r="N122" s="17"/>
      <c r="O122" s="15"/>
    </row>
    <row r="123" spans="10:15" ht="13.8" x14ac:dyDescent="0.3">
      <c r="J123" s="14"/>
      <c r="K123" s="14"/>
      <c r="L123" s="18"/>
      <c r="M123" s="16"/>
      <c r="N123" s="17"/>
      <c r="O123" s="15"/>
    </row>
    <row r="124" spans="10:15" ht="13.8" x14ac:dyDescent="0.3">
      <c r="J124" s="14"/>
      <c r="K124" s="14"/>
      <c r="L124" s="18"/>
      <c r="M124" s="16"/>
      <c r="N124" s="17"/>
      <c r="O124" s="15"/>
    </row>
    <row r="125" spans="10:15" ht="13.8" x14ac:dyDescent="0.3">
      <c r="J125" s="14"/>
      <c r="K125" s="14"/>
      <c r="L125" s="18"/>
      <c r="M125" s="16"/>
      <c r="N125" s="17"/>
      <c r="O125" s="15"/>
    </row>
    <row r="126" spans="10:15" ht="13.8" x14ac:dyDescent="0.3">
      <c r="J126" s="14"/>
      <c r="K126" s="14"/>
      <c r="L126" s="15"/>
      <c r="M126" s="16"/>
      <c r="N126" s="17"/>
      <c r="O126" s="15"/>
    </row>
    <row r="127" spans="10:15" ht="13.8" x14ac:dyDescent="0.3">
      <c r="J127" s="14"/>
      <c r="K127" s="25"/>
      <c r="L127" s="25"/>
      <c r="M127" s="25"/>
      <c r="N127" s="25"/>
      <c r="O127" s="25"/>
    </row>
    <row r="128" spans="10:15" ht="13.8" x14ac:dyDescent="0.3">
      <c r="J128" s="14"/>
      <c r="K128" s="14"/>
      <c r="L128" s="15"/>
      <c r="M128" s="16"/>
      <c r="N128" s="17"/>
      <c r="O128" s="15"/>
    </row>
    <row r="129" spans="10:15" ht="13.8" x14ac:dyDescent="0.3">
      <c r="J129" s="14"/>
      <c r="K129" s="14"/>
      <c r="L129" s="15"/>
      <c r="M129" s="16"/>
      <c r="N129" s="17"/>
      <c r="O129" s="15"/>
    </row>
    <row r="130" spans="10:15" ht="13.8" x14ac:dyDescent="0.3">
      <c r="J130" s="14"/>
      <c r="K130" s="14"/>
      <c r="L130" s="15"/>
      <c r="M130" s="16"/>
      <c r="N130" s="17"/>
      <c r="O130" s="15"/>
    </row>
    <row r="131" spans="10:15" ht="13.8" x14ac:dyDescent="0.3">
      <c r="J131" s="14"/>
      <c r="K131" s="14"/>
      <c r="L131" s="15"/>
      <c r="M131" s="16"/>
      <c r="N131" s="17"/>
      <c r="O131" s="15"/>
    </row>
    <row r="132" spans="10:15" ht="13.8" x14ac:dyDescent="0.3">
      <c r="J132" s="14"/>
      <c r="K132" s="14"/>
      <c r="L132" s="15"/>
      <c r="M132" s="16"/>
      <c r="N132" s="17"/>
      <c r="O132" s="15"/>
    </row>
    <row r="133" spans="10:15" ht="13.8" x14ac:dyDescent="0.3">
      <c r="J133" s="14"/>
      <c r="K133" s="14"/>
      <c r="L133" s="15"/>
      <c r="M133" s="16"/>
      <c r="N133" s="17"/>
      <c r="O133" s="15"/>
    </row>
    <row r="134" spans="10:15" ht="13.8" x14ac:dyDescent="0.3">
      <c r="J134" s="14"/>
      <c r="K134" s="14"/>
      <c r="L134" s="15"/>
      <c r="M134" s="16"/>
      <c r="N134" s="17"/>
      <c r="O134" s="15"/>
    </row>
    <row r="135" spans="10:15" ht="13.8" x14ac:dyDescent="0.3">
      <c r="J135" s="14"/>
      <c r="K135" s="14"/>
      <c r="L135" s="15"/>
      <c r="M135" s="16"/>
      <c r="N135" s="17"/>
      <c r="O135" s="15"/>
    </row>
    <row r="136" spans="10:15" ht="13.8" x14ac:dyDescent="0.3">
      <c r="J136" s="14"/>
      <c r="K136" s="14"/>
      <c r="L136" s="15"/>
      <c r="M136" s="16"/>
      <c r="N136" s="17"/>
      <c r="O136" s="15"/>
    </row>
    <row r="137" spans="10:15" ht="13.8" x14ac:dyDescent="0.3">
      <c r="J137" s="14"/>
      <c r="K137" s="14"/>
      <c r="L137" s="15"/>
      <c r="M137" s="16"/>
      <c r="N137" s="17"/>
      <c r="O137" s="15"/>
    </row>
    <row r="138" spans="10:15" ht="13.8" x14ac:dyDescent="0.3">
      <c r="J138" s="14"/>
      <c r="K138" s="14"/>
      <c r="L138" s="15"/>
      <c r="M138" s="16"/>
      <c r="N138" s="17"/>
      <c r="O138" s="15"/>
    </row>
    <row r="139" spans="10:15" ht="13.8" x14ac:dyDescent="0.3">
      <c r="J139" s="14"/>
      <c r="K139" s="14"/>
      <c r="L139" s="18"/>
      <c r="M139" s="16"/>
      <c r="N139" s="17"/>
      <c r="O139" s="15"/>
    </row>
    <row r="140" spans="10:15" ht="13.8" x14ac:dyDescent="0.3">
      <c r="J140" s="14"/>
      <c r="K140" s="14"/>
      <c r="L140" s="18"/>
      <c r="M140" s="16"/>
      <c r="N140" s="17"/>
      <c r="O140" s="15"/>
    </row>
    <row r="141" spans="10:15" ht="13.8" x14ac:dyDescent="0.3">
      <c r="J141" s="14"/>
      <c r="K141" s="14"/>
      <c r="L141" s="18"/>
      <c r="M141" s="16"/>
      <c r="N141" s="17"/>
      <c r="O141" s="15"/>
    </row>
    <row r="142" spans="10:15" ht="13.8" x14ac:dyDescent="0.3">
      <c r="J142" s="14"/>
      <c r="K142" s="14"/>
      <c r="L142" s="15"/>
      <c r="M142" s="16"/>
      <c r="N142" s="17"/>
      <c r="O142" s="15"/>
    </row>
    <row r="143" spans="10:15" ht="13.8" x14ac:dyDescent="0.3">
      <c r="J143" s="14"/>
      <c r="K143" s="14"/>
      <c r="L143" s="18"/>
      <c r="M143" s="16"/>
      <c r="N143" s="17"/>
      <c r="O143" s="15"/>
    </row>
    <row r="144" spans="10:15" ht="13.8" x14ac:dyDescent="0.3">
      <c r="J144" s="14"/>
      <c r="K144" s="14"/>
      <c r="L144" s="18"/>
      <c r="M144" s="16"/>
      <c r="N144" s="17"/>
      <c r="O144" s="15"/>
    </row>
    <row r="145" spans="10:15" ht="13.8" x14ac:dyDescent="0.3">
      <c r="J145" s="14"/>
      <c r="K145" s="14"/>
      <c r="L145" s="18"/>
      <c r="M145" s="16"/>
      <c r="N145" s="17"/>
      <c r="O145" s="15"/>
    </row>
    <row r="146" spans="10:15" ht="13.8" x14ac:dyDescent="0.3">
      <c r="J146" s="14"/>
      <c r="K146" s="14"/>
      <c r="L146" s="18"/>
      <c r="M146" s="16"/>
      <c r="N146" s="17"/>
      <c r="O146" s="15"/>
    </row>
    <row r="147" spans="10:15" ht="13.8" x14ac:dyDescent="0.3">
      <c r="J147" s="14"/>
      <c r="K147" s="14"/>
      <c r="L147" s="18"/>
      <c r="M147" s="16"/>
      <c r="N147" s="17"/>
      <c r="O147" s="15"/>
    </row>
    <row r="148" spans="10:15" ht="13.8" x14ac:dyDescent="0.3">
      <c r="J148" s="14"/>
      <c r="K148" s="14"/>
      <c r="L148" s="18"/>
      <c r="M148" s="16"/>
      <c r="N148" s="17"/>
      <c r="O148" s="15"/>
    </row>
    <row r="149" spans="10:15" ht="13.8" x14ac:dyDescent="0.3">
      <c r="J149" s="28"/>
      <c r="K149" s="28"/>
      <c r="L149" s="28"/>
      <c r="M149" s="29"/>
      <c r="N149" s="28"/>
      <c r="O149" s="28"/>
    </row>
  </sheetData>
  <sheetProtection algorithmName="SHA-512" hashValue="SL8bYOJJoRjQZI4cwWv0rgNqb8llA+naRo8kfgEAazVcHkYO/ACHbjxmD6pi/WvxsfB0J0QQ/9cCR9G/8ATkUQ==" saltValue="FZ3ebvRxujZbwfJ7kO/tuA==" spinCount="100000" sheet="1" objects="1" scenarios="1" selectLockedCells="1" selectUnlockedCells="1"/>
  <mergeCells count="11">
    <mergeCell ref="A3:H4"/>
    <mergeCell ref="A60:H62"/>
    <mergeCell ref="A64:H65"/>
    <mergeCell ref="A68:H72"/>
    <mergeCell ref="A8:H9"/>
    <mergeCell ref="A27:H29"/>
    <mergeCell ref="A31:H34"/>
    <mergeCell ref="A19:H22"/>
    <mergeCell ref="A11:H11"/>
    <mergeCell ref="E12:H12"/>
    <mergeCell ref="E13:H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08"/>
  <sheetViews>
    <sheetView zoomScaleNormal="100" workbookViewId="0">
      <pane xSplit="1" topLeftCell="B1" activePane="topRight" state="frozen"/>
      <selection activeCell="L1" sqref="L1"/>
      <selection pane="topRight" activeCell="O1" sqref="O1"/>
    </sheetView>
  </sheetViews>
  <sheetFormatPr defaultColWidth="9.109375" defaultRowHeight="13.2" x14ac:dyDescent="0.25"/>
  <cols>
    <col min="1" max="1" width="2.6640625" style="5" customWidth="1"/>
    <col min="2" max="2" width="7.33203125" style="5" customWidth="1"/>
    <col min="3" max="4" width="9.109375" style="5" customWidth="1"/>
    <col min="5" max="5" width="9.88671875" style="5" bestFit="1" customWidth="1"/>
    <col min="6" max="6" width="10.109375" style="5" bestFit="1" customWidth="1"/>
    <col min="7" max="7" width="9.109375" style="5"/>
    <col min="8" max="8" width="9.88671875" style="5" bestFit="1" customWidth="1"/>
    <col min="9" max="9" width="10.109375" style="5" bestFit="1" customWidth="1"/>
    <col min="10" max="10" width="9.109375" style="5" customWidth="1"/>
    <col min="11" max="12" width="9.109375" style="5"/>
    <col min="13" max="13" width="1.6640625" style="5" customWidth="1"/>
    <col min="14" max="16" width="9.109375" style="5"/>
    <col min="17" max="17" width="9.109375" style="33"/>
    <col min="18" max="34" width="9.109375" style="33" customWidth="1"/>
    <col min="35" max="35" width="9.109375" style="34"/>
    <col min="36" max="16384" width="9.109375" style="5"/>
  </cols>
  <sheetData>
    <row r="1" spans="2:27" ht="21" customHeight="1" x14ac:dyDescent="0.25">
      <c r="B1" s="30" t="s">
        <v>78</v>
      </c>
      <c r="C1" s="31"/>
      <c r="D1" s="31"/>
      <c r="P1" s="32"/>
    </row>
    <row r="2" spans="2:27" ht="10.5" customHeight="1" x14ac:dyDescent="0.25">
      <c r="P2" s="35"/>
    </row>
    <row r="3" spans="2:27" ht="8.25" customHeight="1" x14ac:dyDescent="0.25">
      <c r="B3" s="36"/>
      <c r="C3" s="36"/>
      <c r="D3" s="36"/>
      <c r="E3" s="36"/>
      <c r="F3" s="36"/>
      <c r="G3" s="36"/>
      <c r="H3" s="36"/>
      <c r="I3" s="36"/>
      <c r="J3" s="36"/>
      <c r="K3" s="36"/>
      <c r="L3" s="36"/>
      <c r="M3" s="36"/>
      <c r="N3" s="36"/>
      <c r="O3" s="36"/>
      <c r="P3" s="36"/>
      <c r="Q3" s="36"/>
      <c r="R3" s="36"/>
      <c r="S3" s="36"/>
      <c r="T3" s="36"/>
      <c r="U3" s="36"/>
      <c r="V3" s="36"/>
      <c r="W3" s="36"/>
      <c r="X3" s="36"/>
      <c r="Y3" s="36"/>
      <c r="Z3" s="36"/>
      <c r="AA3" s="36"/>
    </row>
    <row r="4" spans="2:27" ht="18" customHeight="1" x14ac:dyDescent="0.25">
      <c r="B4" s="36"/>
      <c r="C4" s="36"/>
      <c r="D4" s="36"/>
      <c r="E4" s="36"/>
      <c r="F4" s="36"/>
      <c r="G4" s="36"/>
      <c r="H4" s="36"/>
      <c r="I4" s="36"/>
      <c r="J4" s="36"/>
      <c r="K4" s="36"/>
      <c r="L4" s="36"/>
      <c r="M4" s="36"/>
      <c r="N4" s="36"/>
      <c r="O4" s="36"/>
      <c r="P4" s="36"/>
      <c r="Q4" s="36"/>
      <c r="R4" s="36"/>
      <c r="S4" s="36"/>
      <c r="T4" s="36"/>
      <c r="U4" s="36"/>
      <c r="V4" s="36"/>
      <c r="W4" s="36"/>
      <c r="X4" s="36"/>
      <c r="Y4" s="36"/>
      <c r="Z4" s="36"/>
      <c r="AA4" s="36"/>
    </row>
    <row r="5" spans="2:27" x14ac:dyDescent="0.25">
      <c r="B5" s="36"/>
      <c r="C5" s="36"/>
      <c r="D5" s="36"/>
      <c r="E5" s="36"/>
      <c r="F5" s="36"/>
      <c r="G5" s="36"/>
      <c r="H5" s="36"/>
      <c r="I5" s="36"/>
      <c r="J5" s="36"/>
      <c r="K5" s="36"/>
      <c r="L5" s="36"/>
      <c r="M5" s="36"/>
      <c r="N5" s="36"/>
      <c r="O5" s="36"/>
      <c r="P5" s="36"/>
      <c r="Q5" s="36"/>
      <c r="R5" s="36"/>
      <c r="S5" s="36"/>
      <c r="T5" s="36"/>
      <c r="U5" s="36"/>
      <c r="V5" s="36"/>
      <c r="W5" s="36"/>
      <c r="X5" s="36"/>
      <c r="Y5" s="36"/>
      <c r="Z5" s="36"/>
      <c r="AA5" s="36"/>
    </row>
    <row r="6" spans="2:27" x14ac:dyDescent="0.25">
      <c r="B6" s="36"/>
      <c r="C6" s="36"/>
      <c r="D6" s="36"/>
      <c r="E6" s="36"/>
      <c r="F6" s="36"/>
      <c r="G6" s="36"/>
      <c r="H6" s="36"/>
      <c r="I6" s="36"/>
      <c r="J6" s="36"/>
      <c r="K6" s="36"/>
      <c r="L6" s="36"/>
      <c r="M6" s="36"/>
      <c r="N6" s="36"/>
      <c r="O6" s="36"/>
      <c r="P6" s="36"/>
      <c r="Q6" s="36"/>
      <c r="R6" s="36"/>
      <c r="S6" s="36"/>
      <c r="T6" s="36"/>
      <c r="U6" s="36"/>
      <c r="V6" s="36"/>
      <c r="W6" s="36"/>
      <c r="X6" s="36"/>
      <c r="Y6" s="36"/>
      <c r="Z6" s="36"/>
      <c r="AA6" s="36"/>
    </row>
    <row r="7" spans="2:27" ht="12" customHeight="1" x14ac:dyDescent="0.3">
      <c r="B7" s="36"/>
      <c r="C7" s="37"/>
      <c r="D7" s="36"/>
      <c r="E7" s="36"/>
      <c r="F7" s="36"/>
      <c r="G7" s="36"/>
      <c r="H7" s="36"/>
      <c r="I7" s="36"/>
      <c r="J7" s="36"/>
      <c r="K7" s="36"/>
      <c r="L7" s="36"/>
      <c r="M7" s="36"/>
      <c r="N7" s="36"/>
      <c r="O7" s="36"/>
      <c r="P7" s="36"/>
      <c r="Q7" s="36"/>
      <c r="R7" s="36"/>
      <c r="S7" s="36"/>
      <c r="T7" s="36"/>
      <c r="U7" s="36"/>
      <c r="V7" s="36"/>
      <c r="W7" s="36"/>
      <c r="X7" s="36"/>
      <c r="Y7" s="36"/>
      <c r="Z7" s="36"/>
      <c r="AA7" s="36"/>
    </row>
    <row r="8" spans="2:27" ht="9.75" customHeight="1" x14ac:dyDescent="0.25">
      <c r="B8" s="36"/>
      <c r="C8" s="36"/>
      <c r="D8" s="36"/>
      <c r="E8" s="36"/>
      <c r="F8" s="36"/>
      <c r="G8" s="36"/>
      <c r="H8" s="36"/>
      <c r="I8" s="36"/>
      <c r="J8" s="36"/>
      <c r="K8" s="36"/>
      <c r="L8" s="36"/>
      <c r="M8" s="36"/>
      <c r="N8" s="36"/>
      <c r="O8" s="36"/>
      <c r="P8" s="36"/>
      <c r="Q8" s="36"/>
      <c r="R8" s="36"/>
      <c r="S8" s="36"/>
      <c r="T8" s="36"/>
      <c r="U8" s="36"/>
      <c r="V8" s="36"/>
      <c r="W8" s="36"/>
      <c r="X8" s="36"/>
      <c r="Y8" s="36"/>
      <c r="Z8" s="36"/>
      <c r="AA8" s="36"/>
    </row>
    <row r="9" spans="2:27" x14ac:dyDescent="0.25">
      <c r="B9" s="36"/>
      <c r="C9" s="38"/>
      <c r="D9" s="36"/>
      <c r="E9" s="36"/>
      <c r="F9" s="36"/>
      <c r="G9" s="36"/>
      <c r="H9" s="36"/>
      <c r="I9" s="36"/>
      <c r="J9" s="36"/>
      <c r="K9" s="36"/>
      <c r="L9" s="36"/>
      <c r="M9" s="36"/>
      <c r="N9" s="36"/>
      <c r="O9" s="36"/>
      <c r="P9" s="36"/>
      <c r="Q9" s="36"/>
      <c r="R9" s="36"/>
      <c r="S9" s="36"/>
      <c r="T9" s="36"/>
      <c r="U9" s="36"/>
      <c r="V9" s="36"/>
      <c r="W9" s="36"/>
      <c r="X9" s="36"/>
      <c r="Y9" s="36"/>
      <c r="Z9" s="36"/>
      <c r="AA9" s="36"/>
    </row>
    <row r="10" spans="2:27" x14ac:dyDescent="0.2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row>
    <row r="11" spans="2:27" x14ac:dyDescent="0.25">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row>
    <row r="12" spans="2:27" x14ac:dyDescent="0.25">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row>
    <row r="13" spans="2:27" x14ac:dyDescent="0.25">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row>
    <row r="14" spans="2:27" x14ac:dyDescent="0.2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row>
    <row r="15" spans="2:27" x14ac:dyDescent="0.2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row>
    <row r="16" spans="2:27" x14ac:dyDescent="0.25">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row>
    <row r="17" spans="2:35" x14ac:dyDescent="0.2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row>
    <row r="18" spans="2:35" x14ac:dyDescent="0.2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2:35" x14ac:dyDescent="0.25">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2:35" x14ac:dyDescent="0.25">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row>
    <row r="21" spans="2:35" x14ac:dyDescent="0.2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2" spans="2:35" x14ac:dyDescent="0.2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row>
    <row r="23" spans="2:35" ht="4.5" customHeight="1" x14ac:dyDescent="0.2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row>
    <row r="24" spans="2:35" x14ac:dyDescent="0.2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row>
    <row r="25" spans="2:35" x14ac:dyDescent="0.2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row>
    <row r="26" spans="2:35" ht="9" customHeight="1" x14ac:dyDescent="0.2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row>
    <row r="27" spans="2:35" ht="3.75" customHeight="1" x14ac:dyDescent="0.2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row>
    <row r="28" spans="2:35" x14ac:dyDescent="0.25">
      <c r="B28" s="39"/>
      <c r="C28" s="39"/>
      <c r="D28" s="39"/>
      <c r="E28" s="39"/>
      <c r="F28" s="39"/>
      <c r="G28" s="39"/>
      <c r="H28" s="39"/>
      <c r="I28" s="36"/>
      <c r="J28" s="36"/>
      <c r="K28" s="36"/>
      <c r="L28" s="36"/>
      <c r="M28" s="36"/>
      <c r="N28" s="36"/>
      <c r="O28" s="36"/>
      <c r="P28" s="36"/>
      <c r="Q28" s="36"/>
      <c r="R28" s="36"/>
      <c r="S28" s="36"/>
      <c r="T28" s="36"/>
      <c r="U28" s="36"/>
      <c r="V28" s="36"/>
      <c r="W28" s="36"/>
      <c r="X28" s="36"/>
      <c r="Y28" s="36"/>
      <c r="Z28" s="36"/>
      <c r="AA28" s="36"/>
    </row>
    <row r="29" spans="2:35" ht="11.25" customHeight="1" x14ac:dyDescent="0.25">
      <c r="B29" s="39"/>
      <c r="C29" s="39"/>
      <c r="D29" s="39"/>
      <c r="E29" s="39"/>
      <c r="F29" s="39"/>
      <c r="G29" s="39"/>
      <c r="H29" s="39"/>
      <c r="I29" s="36"/>
      <c r="J29" s="36"/>
      <c r="K29" s="36"/>
      <c r="L29" s="36"/>
      <c r="M29" s="36"/>
      <c r="N29" s="36"/>
      <c r="O29" s="36"/>
      <c r="P29" s="36"/>
      <c r="Q29" s="36"/>
      <c r="R29" s="36"/>
      <c r="S29" s="36"/>
      <c r="T29" s="36"/>
      <c r="U29" s="36"/>
      <c r="V29" s="36"/>
      <c r="W29" s="36"/>
      <c r="X29" s="36"/>
      <c r="Y29" s="36"/>
      <c r="Z29" s="36"/>
      <c r="AA29" s="36"/>
    </row>
    <row r="30" spans="2:35" s="43" customFormat="1" x14ac:dyDescent="0.25">
      <c r="B30" s="39"/>
      <c r="C30" s="39"/>
      <c r="D30" s="39"/>
      <c r="E30" s="39"/>
      <c r="F30" s="39"/>
      <c r="G30" s="39"/>
      <c r="H30" s="39"/>
      <c r="I30" s="40"/>
      <c r="J30" s="40"/>
      <c r="K30" s="40"/>
      <c r="L30" s="40"/>
      <c r="M30" s="40"/>
      <c r="N30" s="40"/>
      <c r="O30" s="40"/>
      <c r="P30" s="40"/>
      <c r="Q30" s="40"/>
      <c r="R30" s="40"/>
      <c r="S30" s="40"/>
      <c r="T30" s="40"/>
      <c r="U30" s="40"/>
      <c r="V30" s="40"/>
      <c r="W30" s="40"/>
      <c r="X30" s="40"/>
      <c r="Y30" s="40"/>
      <c r="Z30" s="40"/>
      <c r="AA30" s="40"/>
      <c r="AB30" s="41"/>
      <c r="AC30" s="41"/>
      <c r="AD30" s="41"/>
      <c r="AE30" s="41"/>
      <c r="AF30" s="41"/>
      <c r="AG30" s="41"/>
      <c r="AH30" s="41"/>
      <c r="AI30" s="42"/>
    </row>
    <row r="31" spans="2:35" ht="7.5" customHeight="1" x14ac:dyDescent="0.25">
      <c r="B31" s="39"/>
      <c r="C31" s="39"/>
      <c r="D31" s="39"/>
      <c r="E31" s="39"/>
      <c r="F31" s="39"/>
      <c r="G31" s="39"/>
      <c r="H31" s="39"/>
      <c r="I31" s="36"/>
      <c r="J31" s="36"/>
      <c r="K31" s="36"/>
      <c r="L31" s="36"/>
      <c r="M31" s="36"/>
      <c r="N31" s="36"/>
      <c r="O31" s="36"/>
      <c r="P31" s="36"/>
      <c r="Q31" s="36"/>
      <c r="R31" s="36"/>
      <c r="S31" s="36"/>
      <c r="T31" s="36"/>
      <c r="U31" s="36"/>
      <c r="V31" s="36"/>
      <c r="W31" s="36"/>
      <c r="X31" s="36"/>
      <c r="Y31" s="36"/>
      <c r="Z31" s="36"/>
      <c r="AA31" s="36"/>
    </row>
    <row r="32" spans="2:35" s="46" customFormat="1" ht="26.25" customHeight="1" x14ac:dyDescent="0.3">
      <c r="B32" s="39"/>
      <c r="C32" s="37" t="s">
        <v>78</v>
      </c>
      <c r="D32" s="36"/>
      <c r="E32" s="36"/>
      <c r="F32" s="36"/>
      <c r="G32" s="36"/>
      <c r="H32" s="36"/>
      <c r="I32" s="39"/>
      <c r="J32" s="39"/>
      <c r="K32" s="39"/>
      <c r="L32" s="39"/>
      <c r="M32" s="39"/>
      <c r="N32" s="39"/>
      <c r="O32" s="37" t="s">
        <v>78</v>
      </c>
      <c r="P32" s="36"/>
      <c r="Q32" s="36"/>
      <c r="R32" s="36"/>
      <c r="S32" s="36"/>
      <c r="T32" s="36"/>
      <c r="U32" s="39"/>
      <c r="V32" s="39"/>
      <c r="W32" s="39"/>
      <c r="X32" s="39"/>
      <c r="Y32" s="39"/>
      <c r="Z32" s="39"/>
      <c r="AA32" s="39"/>
      <c r="AB32" s="44"/>
      <c r="AC32" s="44"/>
      <c r="AD32" s="44"/>
      <c r="AE32" s="44"/>
      <c r="AF32" s="44"/>
      <c r="AG32" s="44"/>
      <c r="AH32" s="44"/>
      <c r="AI32" s="45"/>
    </row>
    <row r="33" spans="2:35" ht="12" customHeight="1" x14ac:dyDescent="0.25">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row>
    <row r="34" spans="2:35" s="46" customFormat="1" x14ac:dyDescent="0.25">
      <c r="B34" s="39"/>
      <c r="C34" s="47" t="s">
        <v>27</v>
      </c>
      <c r="D34" s="47"/>
      <c r="E34" s="47"/>
      <c r="F34" s="47"/>
      <c r="G34" s="47"/>
      <c r="H34" s="47"/>
      <c r="I34" s="39"/>
      <c r="J34" s="39"/>
      <c r="K34" s="39"/>
      <c r="L34" s="39"/>
      <c r="M34" s="39"/>
      <c r="N34" s="39"/>
      <c r="O34" s="47" t="s">
        <v>28</v>
      </c>
      <c r="P34" s="47"/>
      <c r="Q34" s="47"/>
      <c r="R34" s="47"/>
      <c r="S34" s="47"/>
      <c r="T34" s="47"/>
      <c r="U34" s="39"/>
      <c r="V34" s="39"/>
      <c r="W34" s="39"/>
      <c r="X34" s="39"/>
      <c r="Y34" s="39"/>
      <c r="Z34" s="39"/>
      <c r="AA34" s="39"/>
      <c r="AB34" s="44"/>
      <c r="AC34" s="44"/>
      <c r="AD34" s="44"/>
      <c r="AE34" s="44"/>
      <c r="AF34" s="44"/>
      <c r="AG34" s="44"/>
      <c r="AH34" s="44"/>
      <c r="AI34" s="45"/>
    </row>
    <row r="35" spans="2:35" ht="7.5" customHeight="1" x14ac:dyDescent="0.2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row>
    <row r="36" spans="2:35" s="2" customFormat="1" x14ac:dyDescent="0.25">
      <c r="B36" s="48"/>
      <c r="C36" s="49" t="s">
        <v>2</v>
      </c>
      <c r="D36" s="94" t="s">
        <v>4</v>
      </c>
      <c r="E36" s="94"/>
      <c r="F36" s="94"/>
      <c r="G36" s="94" t="s">
        <v>5</v>
      </c>
      <c r="H36" s="94"/>
      <c r="I36" s="94"/>
      <c r="J36" s="48"/>
      <c r="K36" s="48"/>
      <c r="L36" s="48"/>
      <c r="M36" s="48"/>
      <c r="N36" s="48"/>
      <c r="O36" s="49" t="s">
        <v>2</v>
      </c>
      <c r="P36" s="94" t="s">
        <v>97</v>
      </c>
      <c r="Q36" s="94"/>
      <c r="R36" s="94"/>
      <c r="S36" s="48"/>
      <c r="T36" s="48"/>
      <c r="U36" s="48"/>
      <c r="V36" s="48"/>
      <c r="W36" s="48"/>
      <c r="X36" s="48"/>
      <c r="Y36" s="48"/>
      <c r="Z36" s="48"/>
      <c r="AA36" s="48"/>
      <c r="AB36" s="50"/>
      <c r="AC36" s="50"/>
      <c r="AD36" s="50"/>
      <c r="AE36" s="50"/>
      <c r="AF36" s="50"/>
      <c r="AG36" s="50"/>
      <c r="AH36" s="50"/>
      <c r="AI36" s="51"/>
    </row>
    <row r="37" spans="2:35" s="2" customFormat="1" x14ac:dyDescent="0.25">
      <c r="B37" s="48"/>
      <c r="C37" s="49"/>
      <c r="D37" s="49" t="s">
        <v>19</v>
      </c>
      <c r="E37" s="52" t="s">
        <v>11</v>
      </c>
      <c r="F37" s="52" t="s">
        <v>12</v>
      </c>
      <c r="G37" s="49" t="s">
        <v>19</v>
      </c>
      <c r="H37" s="52" t="s">
        <v>11</v>
      </c>
      <c r="I37" s="52" t="s">
        <v>12</v>
      </c>
      <c r="J37" s="48"/>
      <c r="K37" s="48"/>
      <c r="L37" s="48"/>
      <c r="M37" s="48"/>
      <c r="N37" s="48"/>
      <c r="O37" s="49"/>
      <c r="P37" s="49" t="s">
        <v>22</v>
      </c>
      <c r="Q37" s="52" t="s">
        <v>11</v>
      </c>
      <c r="R37" s="52" t="s">
        <v>12</v>
      </c>
      <c r="S37" s="48"/>
      <c r="T37" s="48"/>
      <c r="U37" s="48"/>
      <c r="V37" s="48"/>
      <c r="W37" s="48"/>
      <c r="X37" s="48"/>
      <c r="Y37" s="48"/>
      <c r="Z37" s="48"/>
      <c r="AA37" s="48"/>
      <c r="AB37" s="50"/>
      <c r="AC37" s="50"/>
      <c r="AD37" s="50"/>
      <c r="AE37" s="50"/>
      <c r="AF37" s="50"/>
      <c r="AG37" s="50"/>
      <c r="AH37" s="50"/>
      <c r="AI37" s="51"/>
    </row>
    <row r="38" spans="2:35" x14ac:dyDescent="0.25">
      <c r="B38" s="36"/>
      <c r="C38" s="53" t="s">
        <v>80</v>
      </c>
      <c r="D38" s="54">
        <v>5.1312770196464994</v>
      </c>
      <c r="E38" s="55">
        <v>3.8547732238533792</v>
      </c>
      <c r="F38" s="55">
        <v>6.6952034410318388</v>
      </c>
      <c r="G38" s="54">
        <v>1.4509640764976468</v>
      </c>
      <c r="H38" s="55">
        <v>1.1879304994086113</v>
      </c>
      <c r="I38" s="55">
        <v>1.7548992535592145</v>
      </c>
      <c r="J38" s="36"/>
      <c r="K38" s="36"/>
      <c r="L38" s="36"/>
      <c r="M38" s="36"/>
      <c r="N38" s="36"/>
      <c r="O38" s="56" t="s">
        <v>80</v>
      </c>
      <c r="P38" s="57">
        <v>3.5364604146730034</v>
      </c>
      <c r="Q38" s="58">
        <v>2.5266922444159392</v>
      </c>
      <c r="R38" s="58">
        <v>4.9497726888539688</v>
      </c>
      <c r="S38" s="36"/>
      <c r="T38" s="36"/>
      <c r="U38" s="36"/>
      <c r="V38" s="36"/>
      <c r="W38" s="36"/>
      <c r="X38" s="36"/>
      <c r="Y38" s="36"/>
      <c r="Z38" s="36"/>
      <c r="AA38" s="36"/>
    </row>
    <row r="39" spans="2:35" x14ac:dyDescent="0.25">
      <c r="B39" s="36"/>
      <c r="C39" s="53" t="s">
        <v>81</v>
      </c>
      <c r="D39" s="54">
        <v>4.2728892576705366</v>
      </c>
      <c r="E39" s="55">
        <v>3.1166747449433325</v>
      </c>
      <c r="F39" s="55">
        <v>5.7174620079058895</v>
      </c>
      <c r="G39" s="54">
        <v>1.4131102450670761</v>
      </c>
      <c r="H39" s="55">
        <v>1.1522225270086293</v>
      </c>
      <c r="I39" s="55">
        <v>1.7154194219626624</v>
      </c>
      <c r="J39" s="36"/>
      <c r="K39" s="36"/>
      <c r="L39" s="36"/>
      <c r="M39" s="36"/>
      <c r="N39" s="36"/>
      <c r="O39" s="56" t="s">
        <v>81</v>
      </c>
      <c r="P39" s="57">
        <v>3.0237479861082708</v>
      </c>
      <c r="Q39" s="58">
        <v>2.1140993605550262</v>
      </c>
      <c r="R39" s="58">
        <v>4.324797620246879</v>
      </c>
      <c r="S39" s="36"/>
      <c r="T39" s="36"/>
      <c r="U39" s="36"/>
      <c r="V39" s="36"/>
      <c r="W39" s="36"/>
      <c r="X39" s="36"/>
      <c r="Y39" s="36"/>
      <c r="Z39" s="36"/>
      <c r="AA39" s="36"/>
    </row>
    <row r="40" spans="2:35" x14ac:dyDescent="0.25">
      <c r="B40" s="36"/>
      <c r="C40" s="53" t="s">
        <v>82</v>
      </c>
      <c r="D40" s="54">
        <v>4.678641867598853</v>
      </c>
      <c r="E40" s="55">
        <v>3.4725781737806383</v>
      </c>
      <c r="F40" s="55">
        <v>6.1682060315249156</v>
      </c>
      <c r="G40" s="54">
        <v>1.2781199634593172</v>
      </c>
      <c r="H40" s="55">
        <v>1.0277593842495218</v>
      </c>
      <c r="I40" s="55">
        <v>1.5710264284750213</v>
      </c>
      <c r="J40" s="36"/>
      <c r="K40" s="36"/>
      <c r="L40" s="36"/>
      <c r="M40" s="36"/>
      <c r="N40" s="36"/>
      <c r="O40" s="56" t="s">
        <v>82</v>
      </c>
      <c r="P40" s="57">
        <v>3.6605655191675401</v>
      </c>
      <c r="Q40" s="58">
        <v>2.570876721673462</v>
      </c>
      <c r="R40" s="58">
        <v>5.2121285346564674</v>
      </c>
      <c r="S40" s="36"/>
      <c r="T40" s="36"/>
      <c r="U40" s="36"/>
      <c r="V40" s="36"/>
      <c r="W40" s="36"/>
      <c r="X40" s="36"/>
      <c r="Y40" s="36"/>
      <c r="Z40" s="36"/>
      <c r="AA40" s="36"/>
    </row>
    <row r="41" spans="2:35" x14ac:dyDescent="0.25">
      <c r="B41" s="36"/>
      <c r="C41" s="53" t="s">
        <v>83</v>
      </c>
      <c r="D41" s="54">
        <v>4.5945416423866812</v>
      </c>
      <c r="E41" s="55">
        <v>3.4101573656174127</v>
      </c>
      <c r="F41" s="55">
        <v>6.0573303690813303</v>
      </c>
      <c r="G41" s="54">
        <v>1.1184532040844706</v>
      </c>
      <c r="H41" s="55">
        <v>0.88686383131212909</v>
      </c>
      <c r="I41" s="55">
        <v>1.39201182813337</v>
      </c>
      <c r="J41" s="36"/>
      <c r="K41" s="36"/>
      <c r="L41" s="36"/>
      <c r="M41" s="36"/>
      <c r="N41" s="36"/>
      <c r="O41" s="56" t="s">
        <v>83</v>
      </c>
      <c r="P41" s="57">
        <v>4.1079426708313864</v>
      </c>
      <c r="Q41" s="58">
        <v>2.8572849700666456</v>
      </c>
      <c r="R41" s="58">
        <v>5.9060237825853585</v>
      </c>
      <c r="S41" s="36"/>
      <c r="T41" s="36"/>
      <c r="U41" s="36"/>
      <c r="V41" s="36"/>
      <c r="W41" s="36"/>
      <c r="X41" s="36"/>
      <c r="Y41" s="36"/>
      <c r="Z41" s="36"/>
      <c r="AA41" s="36"/>
    </row>
    <row r="42" spans="2:35" x14ac:dyDescent="0.25">
      <c r="B42" s="36"/>
      <c r="C42" s="53" t="s">
        <v>84</v>
      </c>
      <c r="D42" s="54">
        <v>5.2320391430735311</v>
      </c>
      <c r="E42" s="55">
        <v>3.9729066773055624</v>
      </c>
      <c r="F42" s="55">
        <v>6.7636238612278214</v>
      </c>
      <c r="G42" s="54">
        <v>1.2267215658427306</v>
      </c>
      <c r="H42" s="55">
        <v>0.98642900291124758</v>
      </c>
      <c r="I42" s="55">
        <v>1.5078490716184909</v>
      </c>
      <c r="J42" s="36"/>
      <c r="K42" s="36"/>
      <c r="L42" s="36"/>
      <c r="M42" s="36"/>
      <c r="N42" s="36"/>
      <c r="O42" s="56" t="s">
        <v>84</v>
      </c>
      <c r="P42" s="57">
        <v>4.265058419739475</v>
      </c>
      <c r="Q42" s="58">
        <v>3.0313573187006568</v>
      </c>
      <c r="R42" s="58">
        <v>6.0008509097791718</v>
      </c>
      <c r="S42" s="36"/>
      <c r="T42" s="36"/>
      <c r="U42" s="36"/>
      <c r="V42" s="36"/>
      <c r="W42" s="36"/>
      <c r="X42" s="36"/>
      <c r="Y42" s="36"/>
      <c r="Z42" s="36"/>
      <c r="AA42" s="36"/>
    </row>
    <row r="43" spans="2:35" x14ac:dyDescent="0.25">
      <c r="B43" s="36"/>
      <c r="C43" s="53" t="s">
        <v>85</v>
      </c>
      <c r="D43" s="54">
        <v>5.5614303460875254</v>
      </c>
      <c r="E43" s="55">
        <v>4.2735557785227858</v>
      </c>
      <c r="F43" s="55">
        <v>7.1154853056586891</v>
      </c>
      <c r="G43" s="54">
        <v>1.2945427744084541</v>
      </c>
      <c r="H43" s="55">
        <v>1.0473624100032051</v>
      </c>
      <c r="I43" s="55">
        <v>1.5825114111350704</v>
      </c>
      <c r="J43" s="36"/>
      <c r="K43" s="36"/>
      <c r="L43" s="36"/>
      <c r="M43" s="36"/>
      <c r="N43" s="36"/>
      <c r="O43" s="56" t="s">
        <v>85</v>
      </c>
      <c r="P43" s="57">
        <v>4.2960576166583913</v>
      </c>
      <c r="Q43" s="58">
        <v>3.0920671233261823</v>
      </c>
      <c r="R43" s="58">
        <v>5.9688584721909477</v>
      </c>
      <c r="S43" s="36"/>
      <c r="T43" s="36"/>
      <c r="U43" s="36"/>
      <c r="V43" s="36"/>
      <c r="W43" s="36"/>
      <c r="X43" s="36"/>
      <c r="Y43" s="36"/>
      <c r="Z43" s="36"/>
      <c r="AA43" s="36"/>
    </row>
    <row r="44" spans="2:35" x14ac:dyDescent="0.25">
      <c r="B44" s="36"/>
      <c r="C44" s="53" t="s">
        <v>86</v>
      </c>
      <c r="D44" s="54">
        <v>5.2758445189448473</v>
      </c>
      <c r="E44" s="55">
        <v>4.0356030164559558</v>
      </c>
      <c r="F44" s="55">
        <v>6.7770429977961433</v>
      </c>
      <c r="G44" s="54">
        <v>1.2464574318759114</v>
      </c>
      <c r="H44" s="55">
        <v>1.0084584964081313</v>
      </c>
      <c r="I44" s="55">
        <v>1.5237295734311294</v>
      </c>
      <c r="J44" s="36"/>
      <c r="K44" s="36"/>
      <c r="L44" s="36"/>
      <c r="M44" s="36"/>
      <c r="N44" s="36"/>
      <c r="O44" s="56" t="s">
        <v>86</v>
      </c>
      <c r="P44" s="57">
        <v>4.232671236116528</v>
      </c>
      <c r="Q44" s="58">
        <v>3.0365854472684797</v>
      </c>
      <c r="R44" s="58">
        <v>5.8998852837037301</v>
      </c>
      <c r="S44" s="36"/>
      <c r="T44" s="36"/>
      <c r="U44" s="36"/>
      <c r="V44" s="36"/>
      <c r="W44" s="36"/>
      <c r="X44" s="36"/>
      <c r="Y44" s="36"/>
      <c r="Z44" s="36"/>
      <c r="AA44" s="36"/>
    </row>
    <row r="45" spans="2:35" x14ac:dyDescent="0.25">
      <c r="B45" s="36"/>
      <c r="C45" s="53" t="s">
        <v>87</v>
      </c>
      <c r="D45" s="54">
        <v>5.0575380697998442</v>
      </c>
      <c r="E45" s="55">
        <v>3.8404006963203443</v>
      </c>
      <c r="F45" s="55">
        <v>6.5380407585925395</v>
      </c>
      <c r="G45" s="54">
        <v>1.2866859213209068</v>
      </c>
      <c r="H45" s="55">
        <v>1.0468990204504025</v>
      </c>
      <c r="I45" s="55">
        <v>1.5649548322811611</v>
      </c>
      <c r="J45" s="36"/>
      <c r="K45" s="36"/>
      <c r="L45" s="36"/>
      <c r="M45" s="36"/>
      <c r="N45" s="36"/>
      <c r="O45" s="56" t="s">
        <v>87</v>
      </c>
      <c r="P45" s="57">
        <v>3.9306702482667997</v>
      </c>
      <c r="Q45" s="58">
        <v>2.8147097140689779</v>
      </c>
      <c r="R45" s="58">
        <v>5.4890806406728307</v>
      </c>
      <c r="S45" s="36"/>
      <c r="T45" s="36"/>
      <c r="U45" s="36"/>
      <c r="V45" s="36"/>
      <c r="W45" s="36"/>
      <c r="X45" s="36"/>
      <c r="Y45" s="36"/>
      <c r="Z45" s="36"/>
      <c r="AA45" s="36"/>
    </row>
    <row r="46" spans="2:35" x14ac:dyDescent="0.25">
      <c r="B46" s="36"/>
      <c r="C46" s="53" t="s">
        <v>88</v>
      </c>
      <c r="D46" s="54">
        <v>4.8981336997329281</v>
      </c>
      <c r="E46" s="55">
        <v>3.7097986311458451</v>
      </c>
      <c r="F46" s="55">
        <v>6.3461003402084772</v>
      </c>
      <c r="G46" s="54">
        <v>1.2248187599798761</v>
      </c>
      <c r="H46" s="55">
        <v>0.99436707402032065</v>
      </c>
      <c r="I46" s="55">
        <v>1.4926617551314056</v>
      </c>
      <c r="J46" s="36"/>
      <c r="K46" s="36"/>
      <c r="L46" s="36"/>
      <c r="M46" s="36"/>
      <c r="N46" s="36"/>
      <c r="O46" s="56" t="s">
        <v>88</v>
      </c>
      <c r="P46" s="57">
        <v>3.9990681558579375</v>
      </c>
      <c r="Q46" s="58">
        <v>2.8513472781769593</v>
      </c>
      <c r="R46" s="58">
        <v>5.6087682610944603</v>
      </c>
      <c r="S46" s="36"/>
      <c r="T46" s="36"/>
      <c r="U46" s="36"/>
      <c r="V46" s="36"/>
      <c r="W46" s="36"/>
      <c r="X46" s="36"/>
      <c r="Y46" s="36"/>
      <c r="Z46" s="36"/>
      <c r="AA46" s="36"/>
    </row>
    <row r="47" spans="2:35" x14ac:dyDescent="0.25">
      <c r="B47" s="36"/>
      <c r="C47" s="53" t="s">
        <v>89</v>
      </c>
      <c r="D47" s="54">
        <v>4.9280938338520226</v>
      </c>
      <c r="E47" s="55">
        <v>3.732490144150078</v>
      </c>
      <c r="F47" s="55">
        <v>6.3849171690215094</v>
      </c>
      <c r="G47" s="54">
        <v>1.2943257342035468</v>
      </c>
      <c r="H47" s="55">
        <v>1.0553679540873475</v>
      </c>
      <c r="I47" s="55">
        <v>1.5712231303605437</v>
      </c>
      <c r="J47" s="36"/>
      <c r="K47" s="36"/>
      <c r="L47" s="36"/>
      <c r="M47" s="36"/>
      <c r="N47" s="36"/>
      <c r="O47" s="56" t="s">
        <v>89</v>
      </c>
      <c r="P47" s="57">
        <v>3.807460288877349</v>
      </c>
      <c r="Q47" s="58">
        <v>2.7197121169724143</v>
      </c>
      <c r="R47" s="58">
        <v>5.3302530664590275</v>
      </c>
      <c r="S47" s="36"/>
      <c r="T47" s="36"/>
      <c r="U47" s="36"/>
      <c r="V47" s="36"/>
      <c r="W47" s="36"/>
      <c r="X47" s="36"/>
      <c r="Y47" s="36"/>
      <c r="Z47" s="36"/>
      <c r="AA47" s="36"/>
    </row>
    <row r="48" spans="2:35" x14ac:dyDescent="0.25">
      <c r="B48" s="36"/>
      <c r="C48" s="53" t="s">
        <v>90</v>
      </c>
      <c r="D48" s="54">
        <v>4.4645252488289282</v>
      </c>
      <c r="E48" s="55">
        <v>3.3442357731905683</v>
      </c>
      <c r="F48" s="55">
        <v>5.8397089479093758</v>
      </c>
      <c r="G48" s="54">
        <v>1.251801759031782</v>
      </c>
      <c r="H48" s="55">
        <v>1.0139634438164959</v>
      </c>
      <c r="I48" s="55">
        <v>1.5286642014638689</v>
      </c>
      <c r="J48" s="36"/>
      <c r="K48" s="36"/>
      <c r="L48" s="38"/>
      <c r="M48" s="38"/>
      <c r="N48" s="36"/>
      <c r="O48" s="56" t="s">
        <v>90</v>
      </c>
      <c r="P48" s="57">
        <v>3.5664794498148473</v>
      </c>
      <c r="Q48" s="58">
        <v>2.5177049665471789</v>
      </c>
      <c r="R48" s="58">
        <v>5.052131141241591</v>
      </c>
      <c r="S48" s="36"/>
      <c r="T48" s="36"/>
      <c r="U48" s="36"/>
      <c r="V48" s="36"/>
      <c r="W48" s="36"/>
      <c r="X48" s="36"/>
      <c r="Y48" s="36"/>
      <c r="Z48" s="36"/>
      <c r="AA48" s="36"/>
    </row>
    <row r="49" spans="2:27" x14ac:dyDescent="0.25">
      <c r="B49" s="36"/>
      <c r="C49" s="53" t="s">
        <v>91</v>
      </c>
      <c r="D49" s="54">
        <v>4.8473491725595101</v>
      </c>
      <c r="E49" s="55">
        <v>3.6713349262041834</v>
      </c>
      <c r="F49" s="55">
        <v>6.280303094782095</v>
      </c>
      <c r="G49" s="54">
        <v>1.3637356473106399</v>
      </c>
      <c r="H49" s="55">
        <v>1.1165150087529969</v>
      </c>
      <c r="I49" s="55">
        <v>1.6493989811893288</v>
      </c>
      <c r="J49" s="38"/>
      <c r="K49" s="38"/>
      <c r="L49" s="38"/>
      <c r="M49" s="38"/>
      <c r="N49" s="36"/>
      <c r="O49" s="56" t="s">
        <v>91</v>
      </c>
      <c r="P49" s="57">
        <v>3.5544639330347807</v>
      </c>
      <c r="Q49" s="58">
        <v>2.5469706400661791</v>
      </c>
      <c r="R49" s="58">
        <v>4.9604866473516944</v>
      </c>
      <c r="S49" s="36"/>
      <c r="T49" s="36"/>
      <c r="U49" s="38"/>
      <c r="V49" s="38"/>
      <c r="W49" s="36"/>
      <c r="X49" s="36"/>
      <c r="Y49" s="36"/>
      <c r="Z49" s="36"/>
      <c r="AA49" s="36"/>
    </row>
    <row r="50" spans="2:27" x14ac:dyDescent="0.25">
      <c r="B50" s="36"/>
      <c r="C50" s="53" t="s">
        <v>92</v>
      </c>
      <c r="D50" s="54">
        <v>4.9479896124668059</v>
      </c>
      <c r="E50" s="55">
        <v>3.7848199911428289</v>
      </c>
      <c r="F50" s="55">
        <v>6.3558996547234612</v>
      </c>
      <c r="G50" s="54">
        <v>1.3143390977594762</v>
      </c>
      <c r="H50" s="55">
        <v>1.0760731613441914</v>
      </c>
      <c r="I50" s="55">
        <v>1.5896552774410035</v>
      </c>
      <c r="J50" s="38"/>
      <c r="K50" s="38"/>
      <c r="L50" s="38"/>
      <c r="M50" s="38"/>
      <c r="N50" s="36"/>
      <c r="O50" s="56" t="s">
        <v>92</v>
      </c>
      <c r="P50" s="57">
        <v>3.7646217942550222</v>
      </c>
      <c r="Q50" s="58">
        <v>2.7095762769197318</v>
      </c>
      <c r="R50" s="58">
        <v>5.2304773165091243</v>
      </c>
      <c r="S50" s="36"/>
      <c r="T50" s="36"/>
      <c r="U50" s="38"/>
      <c r="V50" s="38"/>
      <c r="W50" s="36"/>
      <c r="X50" s="36"/>
      <c r="Y50" s="36"/>
      <c r="Z50" s="36"/>
      <c r="AA50" s="36"/>
    </row>
    <row r="51" spans="2:27" x14ac:dyDescent="0.25">
      <c r="B51" s="36"/>
      <c r="C51" s="59" t="s">
        <v>93</v>
      </c>
      <c r="D51" s="54">
        <v>4.1779947971119347</v>
      </c>
      <c r="E51" s="55">
        <v>3.1386382788616878</v>
      </c>
      <c r="F51" s="55">
        <v>5.4513769253027018</v>
      </c>
      <c r="G51" s="54">
        <v>1.2357258619573346</v>
      </c>
      <c r="H51" s="55">
        <v>1.0086394997822774</v>
      </c>
      <c r="I51" s="55">
        <v>1.4986769932601891</v>
      </c>
      <c r="J51" s="38"/>
      <c r="K51" s="38"/>
      <c r="L51" s="38"/>
      <c r="M51" s="38"/>
      <c r="N51" s="36"/>
      <c r="O51" s="60" t="s">
        <v>93</v>
      </c>
      <c r="P51" s="57">
        <v>3.3810045785512473</v>
      </c>
      <c r="Q51" s="58">
        <v>2.3975904477805337</v>
      </c>
      <c r="R51" s="61">
        <v>4.7677834097005318</v>
      </c>
      <c r="S51" s="36"/>
      <c r="T51" s="36"/>
      <c r="U51" s="38"/>
      <c r="V51" s="38"/>
      <c r="W51" s="36"/>
      <c r="X51" s="36"/>
      <c r="Y51" s="36"/>
      <c r="Z51" s="36"/>
      <c r="AA51" s="36"/>
    </row>
    <row r="52" spans="2:27" x14ac:dyDescent="0.25">
      <c r="B52" s="36"/>
      <c r="C52" s="59" t="s">
        <v>94</v>
      </c>
      <c r="D52" s="54">
        <v>3.0446741785260967</v>
      </c>
      <c r="E52" s="55">
        <v>2.1849107570666093</v>
      </c>
      <c r="F52" s="55">
        <v>4.1304443163231168</v>
      </c>
      <c r="G52" s="54">
        <v>1.1399029059508048</v>
      </c>
      <c r="H52" s="55">
        <v>0.92846963831282636</v>
      </c>
      <c r="I52" s="55">
        <v>1.3850853635587643</v>
      </c>
      <c r="J52" s="38"/>
      <c r="K52" s="38"/>
      <c r="L52" s="38"/>
      <c r="M52" s="38"/>
      <c r="N52" s="36"/>
      <c r="O52" s="60" t="s">
        <v>94</v>
      </c>
      <c r="P52" s="57">
        <v>2.6709943124379549</v>
      </c>
      <c r="Q52" s="58">
        <v>1.8238151614102782</v>
      </c>
      <c r="R52" s="61">
        <v>3.9116960797492895</v>
      </c>
      <c r="S52" s="36"/>
      <c r="T52" s="36"/>
      <c r="U52" s="38"/>
      <c r="V52" s="38"/>
      <c r="W52" s="36"/>
      <c r="X52" s="36"/>
      <c r="Y52" s="36"/>
      <c r="Z52" s="36"/>
      <c r="AA52" s="36"/>
    </row>
    <row r="53" spans="2:27" x14ac:dyDescent="0.25">
      <c r="B53" s="36"/>
      <c r="C53" s="59" t="s">
        <v>95</v>
      </c>
      <c r="D53" s="54">
        <v>3.8706720106974326</v>
      </c>
      <c r="E53" s="55">
        <v>2.8635444618658559</v>
      </c>
      <c r="F53" s="55">
        <v>5.1172336695884546</v>
      </c>
      <c r="G53" s="54">
        <v>1.0874585964161043</v>
      </c>
      <c r="H53" s="55">
        <v>0.88185566481228828</v>
      </c>
      <c r="I53" s="55">
        <v>1.326607265896603</v>
      </c>
      <c r="J53" s="38"/>
      <c r="K53" s="38"/>
      <c r="L53" s="38"/>
      <c r="M53" s="38"/>
      <c r="N53" s="36"/>
      <c r="O53" s="60" t="s">
        <v>95</v>
      </c>
      <c r="P53" s="57">
        <v>3.5593741439479705</v>
      </c>
      <c r="Q53" s="58">
        <v>2.4819115720668732</v>
      </c>
      <c r="R53" s="61">
        <v>5.1045913316141256</v>
      </c>
      <c r="S53" s="36"/>
      <c r="T53" s="36"/>
      <c r="U53" s="38"/>
      <c r="V53" s="38"/>
      <c r="W53" s="36"/>
      <c r="X53" s="36"/>
      <c r="Y53" s="36"/>
      <c r="Z53" s="36"/>
      <c r="AA53" s="36"/>
    </row>
    <row r="54" spans="2:27" x14ac:dyDescent="0.25">
      <c r="B54" s="36"/>
      <c r="C54" s="62" t="s">
        <v>96</v>
      </c>
      <c r="D54" s="63">
        <v>4.1234742703810889</v>
      </c>
      <c r="E54" s="64">
        <v>3.0796078141034275</v>
      </c>
      <c r="F54" s="64">
        <v>5.40738790438352</v>
      </c>
      <c r="G54" s="63">
        <v>0.95824066681603748</v>
      </c>
      <c r="H54" s="64">
        <v>0.7695459403881022</v>
      </c>
      <c r="I54" s="64">
        <v>1.1791975965209531</v>
      </c>
      <c r="J54" s="38"/>
      <c r="K54" s="38"/>
      <c r="L54" s="38"/>
      <c r="M54" s="38"/>
      <c r="N54" s="36"/>
      <c r="O54" s="65" t="s">
        <v>96</v>
      </c>
      <c r="P54" s="66">
        <v>4.3031718577361442</v>
      </c>
      <c r="Q54" s="67">
        <v>2.9965884552689359</v>
      </c>
      <c r="R54" s="67">
        <v>6.1794565098364362</v>
      </c>
      <c r="S54" s="38"/>
      <c r="T54" s="38"/>
      <c r="U54" s="38"/>
      <c r="V54" s="38"/>
      <c r="W54" s="36"/>
      <c r="X54" s="36"/>
      <c r="Y54" s="36"/>
      <c r="Z54" s="36"/>
      <c r="AA54" s="36"/>
    </row>
    <row r="55" spans="2:27" x14ac:dyDescent="0.25">
      <c r="B55" s="36"/>
      <c r="C55" s="38"/>
      <c r="D55" s="38"/>
      <c r="E55" s="38"/>
      <c r="F55" s="38"/>
      <c r="G55" s="38"/>
      <c r="H55" s="38"/>
      <c r="I55" s="38"/>
      <c r="J55" s="38"/>
      <c r="K55" s="38"/>
      <c r="L55" s="38"/>
      <c r="M55" s="38"/>
      <c r="N55" s="36"/>
      <c r="O55" s="38"/>
      <c r="P55" s="38"/>
      <c r="Q55" s="38"/>
      <c r="R55" s="38"/>
      <c r="S55" s="38"/>
      <c r="T55" s="38"/>
      <c r="U55" s="38"/>
      <c r="V55" s="38"/>
      <c r="W55" s="36"/>
      <c r="X55" s="36"/>
      <c r="Y55" s="36"/>
      <c r="Z55" s="36"/>
      <c r="AA55" s="36"/>
    </row>
    <row r="56" spans="2:27" x14ac:dyDescent="0.25">
      <c r="B56" s="36"/>
      <c r="C56" s="38"/>
      <c r="D56" s="38"/>
      <c r="E56" s="38"/>
      <c r="F56" s="38"/>
      <c r="G56" s="38"/>
      <c r="H56" s="38"/>
      <c r="I56" s="38"/>
      <c r="J56" s="38"/>
      <c r="K56" s="38"/>
      <c r="L56" s="38"/>
      <c r="M56" s="38"/>
      <c r="N56" s="36"/>
      <c r="O56" s="38"/>
      <c r="P56" s="38"/>
      <c r="Q56" s="38"/>
      <c r="R56" s="38"/>
      <c r="S56" s="38"/>
      <c r="T56" s="38"/>
      <c r="U56" s="38"/>
      <c r="V56" s="38"/>
      <c r="W56" s="36"/>
      <c r="X56" s="36"/>
      <c r="Y56" s="36"/>
      <c r="Z56" s="36"/>
      <c r="AA56" s="36"/>
    </row>
    <row r="57" spans="2:27" x14ac:dyDescent="0.25">
      <c r="B57" s="36"/>
      <c r="C57" s="36" t="s">
        <v>13</v>
      </c>
      <c r="D57" s="36"/>
      <c r="E57" s="36"/>
      <c r="F57" s="36"/>
      <c r="G57" s="36"/>
      <c r="H57" s="36"/>
      <c r="I57" s="36"/>
      <c r="J57" s="36"/>
      <c r="K57" s="36"/>
      <c r="L57" s="36"/>
      <c r="M57" s="36"/>
      <c r="N57" s="36"/>
      <c r="O57" s="36" t="s">
        <v>13</v>
      </c>
      <c r="P57" s="36"/>
      <c r="Q57" s="36"/>
      <c r="R57" s="36"/>
      <c r="S57" s="36"/>
      <c r="T57" s="36"/>
      <c r="U57" s="36"/>
      <c r="V57" s="36"/>
      <c r="W57" s="36"/>
      <c r="X57" s="36"/>
      <c r="Y57" s="36"/>
      <c r="Z57" s="36"/>
      <c r="AA57" s="36"/>
    </row>
    <row r="58" spans="2:27" x14ac:dyDescent="0.25">
      <c r="B58" s="36"/>
      <c r="C58" s="38" t="s">
        <v>18</v>
      </c>
      <c r="D58" s="38"/>
      <c r="E58" s="38"/>
      <c r="F58" s="38"/>
      <c r="G58" s="38"/>
      <c r="H58" s="38"/>
      <c r="I58" s="36"/>
      <c r="J58" s="38"/>
      <c r="K58" s="38"/>
      <c r="L58" s="38"/>
      <c r="M58" s="38"/>
      <c r="N58" s="36"/>
      <c r="O58" s="38" t="s">
        <v>23</v>
      </c>
      <c r="P58" s="38"/>
      <c r="Q58" s="38"/>
      <c r="R58" s="38"/>
      <c r="S58" s="38"/>
      <c r="T58" s="38"/>
      <c r="U58" s="36"/>
      <c r="V58" s="38"/>
      <c r="W58" s="36"/>
      <c r="X58" s="36"/>
      <c r="Y58" s="36"/>
      <c r="Z58" s="36"/>
      <c r="AA58" s="36"/>
    </row>
    <row r="59" spans="2:27" x14ac:dyDescent="0.25">
      <c r="B59" s="38"/>
      <c r="C59" s="38" t="s">
        <v>14</v>
      </c>
      <c r="D59" s="38"/>
      <c r="E59" s="38"/>
      <c r="F59" s="38"/>
      <c r="G59" s="38"/>
      <c r="H59" s="38"/>
      <c r="I59" s="38"/>
      <c r="J59" s="36"/>
      <c r="K59" s="36"/>
      <c r="L59" s="36"/>
      <c r="M59" s="36"/>
      <c r="N59" s="36"/>
      <c r="O59" s="38" t="s">
        <v>14</v>
      </c>
      <c r="P59" s="36"/>
      <c r="Q59" s="36"/>
      <c r="R59" s="36"/>
      <c r="S59" s="36"/>
      <c r="T59" s="36"/>
      <c r="U59" s="36"/>
      <c r="V59" s="36"/>
      <c r="W59" s="36"/>
      <c r="X59" s="36"/>
      <c r="Y59" s="36"/>
      <c r="Z59" s="36"/>
      <c r="AA59" s="36"/>
    </row>
    <row r="60" spans="2:27" x14ac:dyDescent="0.25">
      <c r="B60" s="36"/>
      <c r="C60" s="38" t="s">
        <v>17</v>
      </c>
      <c r="D60" s="36"/>
      <c r="E60" s="36"/>
      <c r="F60" s="36"/>
      <c r="G60" s="36"/>
      <c r="H60" s="36"/>
      <c r="I60" s="36"/>
      <c r="J60" s="36"/>
      <c r="K60" s="36"/>
      <c r="L60" s="36"/>
      <c r="M60" s="36"/>
      <c r="N60" s="36"/>
      <c r="O60" s="38" t="s">
        <v>17</v>
      </c>
      <c r="P60" s="36"/>
      <c r="Q60" s="36"/>
      <c r="R60" s="36"/>
      <c r="S60" s="36"/>
      <c r="T60" s="36"/>
      <c r="U60" s="36"/>
      <c r="V60" s="36"/>
      <c r="W60" s="36"/>
      <c r="X60" s="36"/>
      <c r="Y60" s="36"/>
      <c r="Z60" s="36"/>
      <c r="AA60" s="36"/>
    </row>
    <row r="61" spans="2:27" x14ac:dyDescent="0.25">
      <c r="B61" s="36"/>
      <c r="C61" s="38" t="s">
        <v>79</v>
      </c>
      <c r="D61" s="36"/>
      <c r="E61" s="36"/>
      <c r="F61" s="36"/>
      <c r="G61" s="36"/>
      <c r="H61" s="36"/>
      <c r="I61" s="36"/>
      <c r="J61" s="36"/>
      <c r="K61" s="36"/>
      <c r="L61" s="36"/>
      <c r="M61" s="36"/>
      <c r="N61" s="36"/>
      <c r="O61" s="38" t="s">
        <v>26</v>
      </c>
      <c r="P61" s="36"/>
      <c r="Q61" s="36"/>
      <c r="R61" s="36"/>
      <c r="S61" s="36"/>
      <c r="T61" s="36"/>
      <c r="U61" s="36"/>
      <c r="V61" s="36"/>
      <c r="W61" s="36"/>
      <c r="X61" s="36"/>
      <c r="Y61" s="36"/>
      <c r="Z61" s="36"/>
      <c r="AA61" s="36"/>
    </row>
    <row r="62" spans="2:27" x14ac:dyDescent="0.25">
      <c r="B62" s="36"/>
      <c r="C62" s="38"/>
      <c r="D62" s="36"/>
      <c r="E62" s="36"/>
      <c r="F62" s="36"/>
      <c r="G62" s="36"/>
      <c r="H62" s="36"/>
      <c r="I62" s="36"/>
      <c r="J62" s="36"/>
      <c r="K62" s="36"/>
      <c r="L62" s="36"/>
      <c r="M62" s="36"/>
      <c r="N62" s="36"/>
      <c r="O62" s="38"/>
      <c r="P62" s="36"/>
      <c r="Q62" s="36"/>
      <c r="R62" s="36"/>
      <c r="S62" s="36"/>
      <c r="T62" s="36"/>
      <c r="U62" s="36"/>
      <c r="V62" s="36"/>
      <c r="W62" s="36"/>
      <c r="X62" s="36"/>
      <c r="Y62" s="36"/>
      <c r="Z62" s="36"/>
      <c r="AA62" s="36"/>
    </row>
    <row r="63" spans="2:27" x14ac:dyDescent="0.25">
      <c r="B63" s="36"/>
      <c r="C63" s="38" t="s">
        <v>16</v>
      </c>
      <c r="D63" s="38"/>
      <c r="E63" s="38"/>
      <c r="F63" s="38"/>
      <c r="G63" s="38"/>
      <c r="H63" s="38"/>
      <c r="I63" s="36"/>
      <c r="J63" s="36"/>
      <c r="K63" s="36"/>
      <c r="L63" s="36"/>
      <c r="M63" s="36"/>
      <c r="N63" s="36"/>
      <c r="O63" s="38" t="s">
        <v>16</v>
      </c>
      <c r="P63" s="36"/>
      <c r="Q63" s="36"/>
      <c r="R63" s="36"/>
      <c r="S63" s="36"/>
      <c r="T63" s="36"/>
      <c r="U63" s="36"/>
      <c r="V63" s="36"/>
      <c r="W63" s="36"/>
      <c r="X63" s="36"/>
      <c r="Y63" s="36"/>
      <c r="Z63" s="36"/>
      <c r="AA63" s="36"/>
    </row>
    <row r="64" spans="2:27" x14ac:dyDescent="0.25">
      <c r="B64" s="36"/>
      <c r="C64" s="38" t="s">
        <v>15</v>
      </c>
      <c r="D64" s="38"/>
      <c r="E64" s="38"/>
      <c r="F64" s="38"/>
      <c r="G64" s="38"/>
      <c r="H64" s="38"/>
      <c r="I64" s="36"/>
      <c r="J64" s="36"/>
      <c r="K64" s="36"/>
      <c r="L64" s="36"/>
      <c r="M64" s="36"/>
      <c r="N64" s="36"/>
      <c r="O64" s="38" t="s">
        <v>15</v>
      </c>
      <c r="P64" s="36"/>
      <c r="Q64" s="36"/>
      <c r="R64" s="36"/>
      <c r="S64" s="36"/>
      <c r="T64" s="36"/>
      <c r="U64" s="36"/>
      <c r="V64" s="36"/>
      <c r="W64" s="36"/>
      <c r="X64" s="36"/>
      <c r="Y64" s="36"/>
      <c r="Z64" s="36"/>
      <c r="AA64" s="36"/>
    </row>
    <row r="65" spans="2:27" x14ac:dyDescent="0.25">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row>
    <row r="66" spans="2:27" x14ac:dyDescent="0.25">
      <c r="B66" s="33"/>
      <c r="C66" s="33"/>
      <c r="D66" s="33"/>
      <c r="E66" s="33"/>
      <c r="F66" s="33"/>
      <c r="G66" s="33"/>
      <c r="H66" s="33"/>
      <c r="I66" s="33"/>
      <c r="J66" s="33"/>
      <c r="K66" s="33"/>
      <c r="L66" s="33"/>
      <c r="M66" s="33"/>
      <c r="N66" s="33"/>
      <c r="O66" s="33"/>
      <c r="P66" s="33"/>
    </row>
    <row r="67" spans="2:27" x14ac:dyDescent="0.25">
      <c r="B67" s="33"/>
      <c r="C67" s="33"/>
      <c r="D67" s="68"/>
      <c r="E67" s="68"/>
      <c r="F67" s="68"/>
      <c r="G67" s="33"/>
      <c r="H67" s="33"/>
      <c r="I67" s="33"/>
      <c r="J67" s="33"/>
      <c r="K67" s="33"/>
      <c r="L67" s="33"/>
      <c r="M67" s="33"/>
      <c r="N67" s="33"/>
      <c r="O67" s="33"/>
      <c r="P67" s="33"/>
    </row>
    <row r="68" spans="2:27" x14ac:dyDescent="0.25">
      <c r="B68" s="33"/>
      <c r="C68" s="33"/>
      <c r="D68" s="69"/>
      <c r="E68" s="69"/>
      <c r="F68" s="69"/>
      <c r="G68" s="34"/>
      <c r="H68" s="34"/>
      <c r="I68" s="34"/>
      <c r="J68" s="34"/>
      <c r="K68" s="34"/>
      <c r="L68" s="34"/>
      <c r="M68" s="34"/>
      <c r="N68" s="34"/>
      <c r="O68" s="34"/>
      <c r="P68" s="34" t="s">
        <v>3</v>
      </c>
      <c r="Q68" s="34"/>
      <c r="R68" s="34"/>
      <c r="S68" s="34" t="s">
        <v>10</v>
      </c>
      <c r="T68" s="34"/>
      <c r="U68" s="34"/>
      <c r="V68" s="34"/>
      <c r="Z68" s="5"/>
    </row>
    <row r="69" spans="2:27" x14ac:dyDescent="0.25">
      <c r="B69" s="33"/>
      <c r="C69" s="33"/>
      <c r="D69" s="69"/>
      <c r="E69" s="69" t="s">
        <v>4</v>
      </c>
      <c r="F69" s="69"/>
      <c r="G69" s="34"/>
      <c r="H69" s="69" t="s">
        <v>5</v>
      </c>
      <c r="I69" s="69"/>
      <c r="J69" s="34"/>
      <c r="K69" s="34"/>
      <c r="L69" s="34"/>
      <c r="M69" s="34"/>
      <c r="N69" s="34"/>
      <c r="O69" s="34"/>
      <c r="P69" s="69" t="s">
        <v>20</v>
      </c>
      <c r="Q69" s="69" t="s">
        <v>21</v>
      </c>
      <c r="R69" s="34"/>
      <c r="S69" s="34"/>
      <c r="T69" s="70"/>
      <c r="U69" s="34"/>
      <c r="V69" s="34"/>
      <c r="Y69" s="71"/>
      <c r="Z69" s="5"/>
    </row>
    <row r="70" spans="2:27" x14ac:dyDescent="0.25">
      <c r="B70" s="33"/>
      <c r="C70" s="33"/>
      <c r="D70" s="69"/>
      <c r="E70" s="69" t="s">
        <v>20</v>
      </c>
      <c r="F70" s="69" t="s">
        <v>21</v>
      </c>
      <c r="G70" s="34"/>
      <c r="H70" s="69" t="s">
        <v>20</v>
      </c>
      <c r="I70" s="69" t="s">
        <v>21</v>
      </c>
      <c r="J70" s="34"/>
      <c r="K70" s="34"/>
      <c r="L70" s="34"/>
      <c r="M70" s="34"/>
      <c r="N70" s="34"/>
      <c r="O70" s="72" t="s">
        <v>80</v>
      </c>
      <c r="P70" s="73">
        <f>P38-Q38</f>
        <v>1.0097681702570642</v>
      </c>
      <c r="Q70" s="73">
        <f>R38-P38</f>
        <v>1.4133122741809654</v>
      </c>
      <c r="R70" s="34"/>
      <c r="S70" s="34">
        <v>1</v>
      </c>
      <c r="T70" s="72"/>
      <c r="U70" s="70"/>
      <c r="V70" s="70"/>
      <c r="Y70" s="74"/>
      <c r="Z70" s="71"/>
      <c r="AA70" s="71"/>
    </row>
    <row r="71" spans="2:27" x14ac:dyDescent="0.25">
      <c r="B71" s="33"/>
      <c r="C71" s="33"/>
      <c r="D71" s="72" t="s">
        <v>80</v>
      </c>
      <c r="E71" s="75">
        <f>D38-E38</f>
        <v>1.2765037957931202</v>
      </c>
      <c r="F71" s="75">
        <f>F38-D38</f>
        <v>1.5639264213853394</v>
      </c>
      <c r="G71" s="34"/>
      <c r="H71" s="70">
        <f>G38-H38</f>
        <v>0.26303357708903552</v>
      </c>
      <c r="I71" s="70">
        <f>I38-G38</f>
        <v>0.3039351770615677</v>
      </c>
      <c r="J71" s="34"/>
      <c r="K71" s="34"/>
      <c r="L71" s="34"/>
      <c r="M71" s="34"/>
      <c r="N71" s="34"/>
      <c r="O71" s="72" t="s">
        <v>81</v>
      </c>
      <c r="P71" s="73">
        <f t="shared" ref="P71:P86" si="0">P39-Q39</f>
        <v>0.90964862555324455</v>
      </c>
      <c r="Q71" s="73">
        <f t="shared" ref="Q71:Q86" si="1">R39-P39</f>
        <v>1.3010496341386082</v>
      </c>
      <c r="R71" s="34"/>
      <c r="S71" s="34">
        <v>1</v>
      </c>
      <c r="T71" s="72"/>
      <c r="U71" s="70"/>
      <c r="V71" s="70"/>
      <c r="Y71" s="74"/>
      <c r="Z71" s="71"/>
      <c r="AA71" s="71"/>
    </row>
    <row r="72" spans="2:27" x14ac:dyDescent="0.25">
      <c r="B72" s="33"/>
      <c r="C72" s="33"/>
      <c r="D72" s="72" t="s">
        <v>81</v>
      </c>
      <c r="E72" s="75">
        <f t="shared" ref="E72:E87" si="2">D39-E39</f>
        <v>1.1562145127272041</v>
      </c>
      <c r="F72" s="75">
        <f t="shared" ref="F72:F87" si="3">F39-D39</f>
        <v>1.4445727502353529</v>
      </c>
      <c r="G72" s="34"/>
      <c r="H72" s="70">
        <f t="shared" ref="H72:H87" si="4">G39-H39</f>
        <v>0.26088771805844679</v>
      </c>
      <c r="I72" s="70">
        <f t="shared" ref="I72:I87" si="5">I39-G39</f>
        <v>0.30230917689558634</v>
      </c>
      <c r="J72" s="34"/>
      <c r="K72" s="34"/>
      <c r="L72" s="34"/>
      <c r="M72" s="34"/>
      <c r="N72" s="34"/>
      <c r="O72" s="72" t="s">
        <v>82</v>
      </c>
      <c r="P72" s="73">
        <f t="shared" si="0"/>
        <v>1.0896887974940781</v>
      </c>
      <c r="Q72" s="73">
        <f t="shared" si="1"/>
        <v>1.5515630154889273</v>
      </c>
      <c r="R72" s="34"/>
      <c r="S72" s="34">
        <v>1</v>
      </c>
      <c r="T72" s="72"/>
      <c r="U72" s="70"/>
      <c r="V72" s="70"/>
      <c r="Y72" s="74"/>
      <c r="Z72" s="71"/>
      <c r="AA72" s="71"/>
    </row>
    <row r="73" spans="2:27" x14ac:dyDescent="0.25">
      <c r="B73" s="33"/>
      <c r="C73" s="33"/>
      <c r="D73" s="72" t="s">
        <v>82</v>
      </c>
      <c r="E73" s="75">
        <f t="shared" si="2"/>
        <v>1.2060636938182148</v>
      </c>
      <c r="F73" s="75">
        <f t="shared" si="3"/>
        <v>1.4895641639260626</v>
      </c>
      <c r="G73" s="34"/>
      <c r="H73" s="70">
        <f t="shared" si="4"/>
        <v>0.25036057920979538</v>
      </c>
      <c r="I73" s="70">
        <f t="shared" si="5"/>
        <v>0.29290646501570405</v>
      </c>
      <c r="J73" s="34"/>
      <c r="K73" s="34"/>
      <c r="L73" s="34"/>
      <c r="M73" s="34"/>
      <c r="N73" s="34"/>
      <c r="O73" s="72" t="s">
        <v>83</v>
      </c>
      <c r="P73" s="73">
        <f t="shared" si="0"/>
        <v>1.2506577007647408</v>
      </c>
      <c r="Q73" s="73">
        <f t="shared" si="1"/>
        <v>1.7980811117539721</v>
      </c>
      <c r="R73" s="34"/>
      <c r="S73" s="34">
        <v>1</v>
      </c>
      <c r="T73" s="72"/>
      <c r="U73" s="70"/>
      <c r="V73" s="70"/>
      <c r="Y73" s="74"/>
      <c r="Z73" s="71"/>
      <c r="AA73" s="71"/>
    </row>
    <row r="74" spans="2:27" x14ac:dyDescent="0.25">
      <c r="B74" s="33"/>
      <c r="C74" s="33"/>
      <c r="D74" s="72" t="s">
        <v>83</v>
      </c>
      <c r="E74" s="75">
        <f t="shared" si="2"/>
        <v>1.1843842767692685</v>
      </c>
      <c r="F74" s="75">
        <f t="shared" si="3"/>
        <v>1.4627887266946491</v>
      </c>
      <c r="G74" s="34"/>
      <c r="H74" s="70">
        <f t="shared" si="4"/>
        <v>0.23158937277234148</v>
      </c>
      <c r="I74" s="70">
        <f t="shared" si="5"/>
        <v>0.27355862404889941</v>
      </c>
      <c r="J74" s="34"/>
      <c r="K74" s="34"/>
      <c r="L74" s="34"/>
      <c r="M74" s="34"/>
      <c r="N74" s="34"/>
      <c r="O74" s="72" t="s">
        <v>84</v>
      </c>
      <c r="P74" s="73">
        <f t="shared" si="0"/>
        <v>1.2337011010388181</v>
      </c>
      <c r="Q74" s="73">
        <f t="shared" si="1"/>
        <v>1.7357924900396968</v>
      </c>
      <c r="R74" s="34"/>
      <c r="S74" s="34">
        <v>1</v>
      </c>
      <c r="T74" s="72"/>
      <c r="U74" s="70"/>
      <c r="V74" s="70"/>
      <c r="Y74" s="74"/>
      <c r="Z74" s="71"/>
      <c r="AA74" s="71"/>
    </row>
    <row r="75" spans="2:27" x14ac:dyDescent="0.25">
      <c r="B75" s="33"/>
      <c r="C75" s="33"/>
      <c r="D75" s="72" t="s">
        <v>84</v>
      </c>
      <c r="E75" s="75">
        <f t="shared" si="2"/>
        <v>1.2591324657679688</v>
      </c>
      <c r="F75" s="75">
        <f t="shared" si="3"/>
        <v>1.5315847181542903</v>
      </c>
      <c r="G75" s="34"/>
      <c r="H75" s="70">
        <f t="shared" si="4"/>
        <v>0.24029256293148304</v>
      </c>
      <c r="I75" s="70">
        <f t="shared" si="5"/>
        <v>0.28112750577576029</v>
      </c>
      <c r="J75" s="34"/>
      <c r="K75" s="34"/>
      <c r="L75" s="34"/>
      <c r="M75" s="34"/>
      <c r="N75" s="34"/>
      <c r="O75" s="72" t="s">
        <v>85</v>
      </c>
      <c r="P75" s="73">
        <f t="shared" si="0"/>
        <v>1.203990493332209</v>
      </c>
      <c r="Q75" s="73">
        <f t="shared" si="1"/>
        <v>1.6728008555325564</v>
      </c>
      <c r="R75" s="34"/>
      <c r="S75" s="34">
        <v>1</v>
      </c>
      <c r="T75" s="72"/>
      <c r="U75" s="70"/>
      <c r="V75" s="70"/>
      <c r="Y75" s="74"/>
      <c r="Z75" s="71"/>
      <c r="AA75" s="71"/>
    </row>
    <row r="76" spans="2:27" x14ac:dyDescent="0.25">
      <c r="B76" s="33"/>
      <c r="C76" s="33"/>
      <c r="D76" s="72" t="s">
        <v>85</v>
      </c>
      <c r="E76" s="75">
        <f t="shared" si="2"/>
        <v>1.2878745675647396</v>
      </c>
      <c r="F76" s="75">
        <f t="shared" si="3"/>
        <v>1.5540549595711637</v>
      </c>
      <c r="G76" s="34"/>
      <c r="H76" s="70">
        <f t="shared" si="4"/>
        <v>0.24718036440524904</v>
      </c>
      <c r="I76" s="70">
        <f t="shared" si="5"/>
        <v>0.28796863672661632</v>
      </c>
      <c r="J76" s="34"/>
      <c r="K76" s="34"/>
      <c r="L76" s="34"/>
      <c r="M76" s="34"/>
      <c r="N76" s="34"/>
      <c r="O76" s="72" t="s">
        <v>86</v>
      </c>
      <c r="P76" s="73">
        <f t="shared" si="0"/>
        <v>1.1960857888480483</v>
      </c>
      <c r="Q76" s="73">
        <f t="shared" si="1"/>
        <v>1.6672140475872022</v>
      </c>
      <c r="R76" s="34"/>
      <c r="S76" s="34">
        <v>1</v>
      </c>
      <c r="T76" s="72"/>
      <c r="U76" s="70"/>
      <c r="V76" s="70"/>
      <c r="Y76" s="74"/>
      <c r="Z76" s="71"/>
      <c r="AA76" s="71"/>
    </row>
    <row r="77" spans="2:27" x14ac:dyDescent="0.25">
      <c r="B77" s="33"/>
      <c r="C77" s="33"/>
      <c r="D77" s="72" t="s">
        <v>86</v>
      </c>
      <c r="E77" s="75">
        <f t="shared" si="2"/>
        <v>1.2402415024888915</v>
      </c>
      <c r="F77" s="75">
        <f t="shared" si="3"/>
        <v>1.501198478851296</v>
      </c>
      <c r="G77" s="34"/>
      <c r="H77" s="70">
        <f t="shared" si="4"/>
        <v>0.23799893546778006</v>
      </c>
      <c r="I77" s="70">
        <f t="shared" si="5"/>
        <v>0.27727214155521795</v>
      </c>
      <c r="J77" s="34"/>
      <c r="K77" s="34"/>
      <c r="L77" s="34"/>
      <c r="M77" s="34"/>
      <c r="N77" s="34"/>
      <c r="O77" s="72" t="s">
        <v>87</v>
      </c>
      <c r="P77" s="73">
        <f t="shared" si="0"/>
        <v>1.1159605341978218</v>
      </c>
      <c r="Q77" s="73">
        <f t="shared" si="1"/>
        <v>1.5584103924060311</v>
      </c>
      <c r="R77" s="34"/>
      <c r="S77" s="34">
        <v>1</v>
      </c>
      <c r="T77" s="72"/>
      <c r="U77" s="70"/>
      <c r="V77" s="70"/>
      <c r="Y77" s="74"/>
      <c r="Z77" s="71"/>
      <c r="AA77" s="71"/>
    </row>
    <row r="78" spans="2:27" x14ac:dyDescent="0.25">
      <c r="B78" s="33"/>
      <c r="C78" s="33"/>
      <c r="D78" s="72" t="s">
        <v>87</v>
      </c>
      <c r="E78" s="75">
        <f t="shared" si="2"/>
        <v>1.2171373734794999</v>
      </c>
      <c r="F78" s="75">
        <f t="shared" si="3"/>
        <v>1.4805026887926953</v>
      </c>
      <c r="G78" s="34"/>
      <c r="H78" s="70">
        <f t="shared" si="4"/>
        <v>0.23978690087050425</v>
      </c>
      <c r="I78" s="70">
        <f t="shared" si="5"/>
        <v>0.2782689109602543</v>
      </c>
      <c r="J78" s="34"/>
      <c r="K78" s="34"/>
      <c r="L78" s="34"/>
      <c r="M78" s="34"/>
      <c r="N78" s="34"/>
      <c r="O78" s="72" t="s">
        <v>88</v>
      </c>
      <c r="P78" s="73">
        <f t="shared" si="0"/>
        <v>1.1477208776809782</v>
      </c>
      <c r="Q78" s="73">
        <f t="shared" si="1"/>
        <v>1.6097001052365227</v>
      </c>
      <c r="R78" s="34"/>
      <c r="S78" s="34">
        <v>1</v>
      </c>
      <c r="T78" s="72"/>
      <c r="U78" s="70"/>
      <c r="V78" s="70"/>
      <c r="Y78" s="74"/>
      <c r="Z78" s="71"/>
      <c r="AA78" s="71"/>
    </row>
    <row r="79" spans="2:27" x14ac:dyDescent="0.25">
      <c r="B79" s="33"/>
      <c r="C79" s="33"/>
      <c r="D79" s="72" t="s">
        <v>88</v>
      </c>
      <c r="E79" s="75">
        <f t="shared" si="2"/>
        <v>1.188335068587083</v>
      </c>
      <c r="F79" s="75">
        <f t="shared" si="3"/>
        <v>1.4479666404755491</v>
      </c>
      <c r="G79" s="34"/>
      <c r="H79" s="70">
        <f t="shared" si="4"/>
        <v>0.23045168595955545</v>
      </c>
      <c r="I79" s="70">
        <f t="shared" si="5"/>
        <v>0.26784299515152954</v>
      </c>
      <c r="J79" s="34"/>
      <c r="K79" s="34"/>
      <c r="L79" s="34"/>
      <c r="M79" s="34"/>
      <c r="N79" s="34"/>
      <c r="O79" s="72" t="s">
        <v>89</v>
      </c>
      <c r="P79" s="73">
        <f t="shared" si="0"/>
        <v>1.0877481719049347</v>
      </c>
      <c r="Q79" s="73">
        <f t="shared" si="1"/>
        <v>1.5227927775816785</v>
      </c>
      <c r="R79" s="34"/>
      <c r="S79" s="34">
        <v>1</v>
      </c>
      <c r="T79" s="72"/>
      <c r="U79" s="70"/>
      <c r="V79" s="70"/>
      <c r="Y79" s="74"/>
      <c r="Z79" s="71"/>
      <c r="AA79" s="71"/>
    </row>
    <row r="80" spans="2:27" x14ac:dyDescent="0.25">
      <c r="B80" s="33"/>
      <c r="C80" s="33"/>
      <c r="D80" s="72" t="s">
        <v>89</v>
      </c>
      <c r="E80" s="75">
        <f t="shared" si="2"/>
        <v>1.1956036897019446</v>
      </c>
      <c r="F80" s="75">
        <f t="shared" si="3"/>
        <v>1.4568233351694868</v>
      </c>
      <c r="G80" s="34"/>
      <c r="H80" s="70">
        <f t="shared" si="4"/>
        <v>0.23895778011619928</v>
      </c>
      <c r="I80" s="70">
        <f t="shared" si="5"/>
        <v>0.27689739615699693</v>
      </c>
      <c r="J80" s="34"/>
      <c r="K80" s="34"/>
      <c r="L80" s="34"/>
      <c r="M80" s="34"/>
      <c r="N80" s="34"/>
      <c r="O80" s="72" t="s">
        <v>90</v>
      </c>
      <c r="P80" s="73">
        <f t="shared" si="0"/>
        <v>1.0487744832676684</v>
      </c>
      <c r="Q80" s="73">
        <f t="shared" si="1"/>
        <v>1.4856516914267437</v>
      </c>
      <c r="R80" s="34"/>
      <c r="S80" s="34">
        <v>1</v>
      </c>
      <c r="T80" s="72"/>
      <c r="U80" s="34"/>
      <c r="V80" s="34"/>
      <c r="Y80" s="74"/>
      <c r="Z80" s="5"/>
      <c r="AA80" s="5"/>
    </row>
    <row r="81" spans="2:27" x14ac:dyDescent="0.25">
      <c r="B81" s="33"/>
      <c r="C81" s="33"/>
      <c r="D81" s="72" t="s">
        <v>90</v>
      </c>
      <c r="E81" s="75">
        <f t="shared" si="2"/>
        <v>1.1202894756383599</v>
      </c>
      <c r="F81" s="75">
        <f t="shared" si="3"/>
        <v>1.3751836990804476</v>
      </c>
      <c r="G81" s="34"/>
      <c r="H81" s="70">
        <f t="shared" si="4"/>
        <v>0.23783831521528609</v>
      </c>
      <c r="I81" s="70">
        <f t="shared" si="5"/>
        <v>0.27686244243208691</v>
      </c>
      <c r="J81" s="34"/>
      <c r="K81" s="34"/>
      <c r="L81" s="34"/>
      <c r="M81" s="34"/>
      <c r="N81" s="34"/>
      <c r="O81" s="72" t="s">
        <v>91</v>
      </c>
      <c r="P81" s="73">
        <f t="shared" si="0"/>
        <v>1.0074932929686016</v>
      </c>
      <c r="Q81" s="73">
        <f t="shared" si="1"/>
        <v>1.4060227143169137</v>
      </c>
      <c r="R81" s="34"/>
      <c r="S81" s="34">
        <v>1</v>
      </c>
      <c r="T81" s="72"/>
      <c r="U81" s="34"/>
      <c r="V81" s="34"/>
      <c r="Y81" s="74"/>
      <c r="Z81" s="5"/>
      <c r="AA81" s="5"/>
    </row>
    <row r="82" spans="2:27" x14ac:dyDescent="0.25">
      <c r="B82" s="33"/>
      <c r="C82" s="33"/>
      <c r="D82" s="72" t="s">
        <v>91</v>
      </c>
      <c r="E82" s="75">
        <f t="shared" si="2"/>
        <v>1.1760142463553267</v>
      </c>
      <c r="F82" s="75">
        <f t="shared" si="3"/>
        <v>1.4329539222225849</v>
      </c>
      <c r="G82" s="34"/>
      <c r="H82" s="70">
        <f t="shared" si="4"/>
        <v>0.24722063855764298</v>
      </c>
      <c r="I82" s="70">
        <f t="shared" si="5"/>
        <v>0.28566333387868892</v>
      </c>
      <c r="J82" s="34"/>
      <c r="K82" s="34"/>
      <c r="L82" s="34"/>
      <c r="M82" s="34"/>
      <c r="N82" s="34"/>
      <c r="O82" s="72" t="s">
        <v>92</v>
      </c>
      <c r="P82" s="73">
        <f t="shared" si="0"/>
        <v>1.0550455173352904</v>
      </c>
      <c r="Q82" s="73">
        <f t="shared" si="1"/>
        <v>1.4658555222541021</v>
      </c>
      <c r="R82" s="34"/>
      <c r="S82" s="34">
        <v>1</v>
      </c>
      <c r="T82" s="72"/>
      <c r="U82" s="34"/>
      <c r="V82" s="34"/>
      <c r="Y82" s="74"/>
      <c r="Z82" s="5"/>
      <c r="AA82" s="5"/>
    </row>
    <row r="83" spans="2:27" x14ac:dyDescent="0.25">
      <c r="B83" s="33"/>
      <c r="C83" s="33"/>
      <c r="D83" s="72" t="s">
        <v>92</v>
      </c>
      <c r="E83" s="75">
        <f t="shared" si="2"/>
        <v>1.1631696213239771</v>
      </c>
      <c r="F83" s="75">
        <f t="shared" si="3"/>
        <v>1.4079100422566553</v>
      </c>
      <c r="G83" s="34"/>
      <c r="H83" s="70">
        <f t="shared" si="4"/>
        <v>0.23826593641528482</v>
      </c>
      <c r="I83" s="70">
        <f t="shared" si="5"/>
        <v>0.27531617968152733</v>
      </c>
      <c r="J83" s="34"/>
      <c r="K83" s="34"/>
      <c r="L83" s="34"/>
      <c r="M83" s="34"/>
      <c r="N83" s="34"/>
      <c r="O83" s="72" t="s">
        <v>93</v>
      </c>
      <c r="P83" s="73">
        <f t="shared" si="0"/>
        <v>0.9834141307707136</v>
      </c>
      <c r="Q83" s="73">
        <f t="shared" si="1"/>
        <v>1.3867788311492846</v>
      </c>
      <c r="R83" s="34"/>
      <c r="S83" s="34">
        <v>1</v>
      </c>
      <c r="T83" s="72"/>
      <c r="U83" s="34"/>
      <c r="V83" s="34"/>
      <c r="Y83" s="74"/>
      <c r="Z83" s="5"/>
      <c r="AA83" s="5"/>
    </row>
    <row r="84" spans="2:27" x14ac:dyDescent="0.25">
      <c r="B84" s="33"/>
      <c r="C84" s="33"/>
      <c r="D84" s="72" t="s">
        <v>93</v>
      </c>
      <c r="E84" s="75">
        <f t="shared" si="2"/>
        <v>1.0393565182502469</v>
      </c>
      <c r="F84" s="75">
        <f t="shared" si="3"/>
        <v>1.2733821281907671</v>
      </c>
      <c r="G84" s="34"/>
      <c r="H84" s="70">
        <f t="shared" si="4"/>
        <v>0.22708636217505718</v>
      </c>
      <c r="I84" s="70">
        <f t="shared" si="5"/>
        <v>0.26295113130285452</v>
      </c>
      <c r="J84" s="34"/>
      <c r="K84" s="34"/>
      <c r="L84" s="34"/>
      <c r="M84" s="34"/>
      <c r="N84" s="34"/>
      <c r="O84" s="72" t="s">
        <v>94</v>
      </c>
      <c r="P84" s="73">
        <f t="shared" si="0"/>
        <v>0.84717915102767671</v>
      </c>
      <c r="Q84" s="73">
        <f t="shared" si="1"/>
        <v>1.2407017673113345</v>
      </c>
      <c r="R84" s="34"/>
      <c r="S84" s="34">
        <v>1</v>
      </c>
      <c r="T84" s="72"/>
      <c r="U84" s="34"/>
      <c r="V84" s="34"/>
      <c r="Y84" s="74"/>
      <c r="Z84" s="5"/>
      <c r="AA84" s="5"/>
    </row>
    <row r="85" spans="2:27" x14ac:dyDescent="0.25">
      <c r="B85" s="33"/>
      <c r="C85" s="33"/>
      <c r="D85" s="72" t="s">
        <v>94</v>
      </c>
      <c r="E85" s="75">
        <f t="shared" si="2"/>
        <v>0.85976342145948736</v>
      </c>
      <c r="F85" s="75">
        <f t="shared" si="3"/>
        <v>1.0857701377970201</v>
      </c>
      <c r="G85" s="34"/>
      <c r="H85" s="70">
        <f t="shared" si="4"/>
        <v>0.21143326763797843</v>
      </c>
      <c r="I85" s="70">
        <f t="shared" si="5"/>
        <v>0.24518245760795954</v>
      </c>
      <c r="J85" s="34"/>
      <c r="K85" s="34"/>
      <c r="L85" s="34"/>
      <c r="M85" s="34"/>
      <c r="N85" s="34"/>
      <c r="O85" s="72" t="s">
        <v>95</v>
      </c>
      <c r="P85" s="73">
        <f t="shared" si="0"/>
        <v>1.0774625718810973</v>
      </c>
      <c r="Q85" s="73">
        <f t="shared" si="1"/>
        <v>1.5452171876661551</v>
      </c>
      <c r="R85" s="34"/>
      <c r="S85" s="34">
        <v>1</v>
      </c>
      <c r="T85" s="72"/>
      <c r="U85" s="34"/>
      <c r="V85" s="34"/>
      <c r="Y85" s="74"/>
      <c r="Z85" s="5"/>
      <c r="AA85" s="5"/>
    </row>
    <row r="86" spans="2:27" x14ac:dyDescent="0.25">
      <c r="B86" s="33"/>
      <c r="C86" s="33"/>
      <c r="D86" s="72" t="s">
        <v>95</v>
      </c>
      <c r="E86" s="75">
        <f t="shared" si="2"/>
        <v>1.0071275488315767</v>
      </c>
      <c r="F86" s="75">
        <f t="shared" si="3"/>
        <v>1.246561658891022</v>
      </c>
      <c r="G86" s="34"/>
      <c r="H86" s="70">
        <f t="shared" si="4"/>
        <v>0.20560293160381604</v>
      </c>
      <c r="I86" s="70">
        <f t="shared" si="5"/>
        <v>0.23914866948049873</v>
      </c>
      <c r="J86" s="34"/>
      <c r="K86" s="34"/>
      <c r="L86" s="34"/>
      <c r="M86" s="34"/>
      <c r="N86" s="34"/>
      <c r="O86" s="34" t="s">
        <v>96</v>
      </c>
      <c r="P86" s="73">
        <f t="shared" si="0"/>
        <v>1.3065834024672083</v>
      </c>
      <c r="Q86" s="73">
        <f t="shared" si="1"/>
        <v>1.876284652100292</v>
      </c>
      <c r="R86" s="34"/>
      <c r="S86" s="34">
        <v>1</v>
      </c>
      <c r="T86" s="34"/>
      <c r="U86" s="72"/>
      <c r="V86" s="34"/>
      <c r="W86" s="5"/>
    </row>
    <row r="87" spans="2:27" x14ac:dyDescent="0.25">
      <c r="B87" s="33"/>
      <c r="C87" s="33"/>
      <c r="D87" s="34" t="s">
        <v>96</v>
      </c>
      <c r="E87" s="75">
        <f t="shared" si="2"/>
        <v>1.0438664562776614</v>
      </c>
      <c r="F87" s="75">
        <f t="shared" si="3"/>
        <v>1.2839136340024311</v>
      </c>
      <c r="G87" s="34"/>
      <c r="H87" s="70">
        <f t="shared" si="4"/>
        <v>0.18869472642793528</v>
      </c>
      <c r="I87" s="70">
        <f t="shared" si="5"/>
        <v>0.22095692970491565</v>
      </c>
      <c r="J87" s="34"/>
      <c r="K87" s="34"/>
      <c r="L87" s="34"/>
      <c r="M87" s="34"/>
      <c r="N87" s="34"/>
      <c r="O87" s="34"/>
      <c r="P87" s="34"/>
      <c r="Q87" s="34"/>
      <c r="R87" s="34"/>
      <c r="S87" s="34"/>
      <c r="T87" s="34"/>
      <c r="U87" s="72"/>
      <c r="V87" s="34"/>
      <c r="W87" s="5"/>
    </row>
    <row r="88" spans="2:27" x14ac:dyDescent="0.25">
      <c r="B88" s="33"/>
      <c r="C88" s="33"/>
      <c r="D88" s="33"/>
      <c r="E88" s="76"/>
      <c r="F88" s="33"/>
      <c r="G88" s="33"/>
      <c r="H88" s="33"/>
      <c r="I88" s="33"/>
      <c r="J88" s="33"/>
      <c r="K88" s="33"/>
      <c r="L88" s="33"/>
      <c r="M88" s="33"/>
      <c r="N88" s="33"/>
      <c r="O88" s="33"/>
      <c r="P88" s="33"/>
      <c r="T88" s="5"/>
      <c r="U88" s="74"/>
      <c r="V88" s="5"/>
      <c r="W88" s="5"/>
    </row>
    <row r="89" spans="2:27" x14ac:dyDescent="0.25">
      <c r="B89" s="33"/>
      <c r="C89" s="33"/>
      <c r="D89" s="33"/>
      <c r="E89" s="76"/>
      <c r="F89" s="33"/>
      <c r="G89" s="33"/>
      <c r="H89" s="33"/>
      <c r="I89" s="33"/>
      <c r="J89" s="33"/>
      <c r="K89" s="33"/>
      <c r="L89" s="33"/>
      <c r="M89" s="33"/>
      <c r="N89" s="33"/>
      <c r="O89" s="33"/>
      <c r="P89" s="33"/>
      <c r="T89" s="5"/>
      <c r="U89" s="74"/>
      <c r="V89" s="5"/>
      <c r="W89" s="5"/>
    </row>
    <row r="90" spans="2:27" x14ac:dyDescent="0.25">
      <c r="T90" s="5"/>
      <c r="U90" s="74"/>
      <c r="V90" s="5"/>
      <c r="W90" s="5"/>
    </row>
    <row r="91" spans="2:27" x14ac:dyDescent="0.25">
      <c r="T91" s="5"/>
      <c r="U91" s="74"/>
      <c r="V91" s="5"/>
      <c r="W91" s="5"/>
    </row>
    <row r="92" spans="2:27" x14ac:dyDescent="0.25">
      <c r="T92" s="5"/>
      <c r="U92" s="74"/>
      <c r="V92" s="5"/>
      <c r="W92" s="5"/>
    </row>
    <row r="93" spans="2:27" x14ac:dyDescent="0.25">
      <c r="T93" s="5"/>
      <c r="U93" s="74"/>
      <c r="V93" s="5"/>
      <c r="W93" s="5"/>
    </row>
    <row r="94" spans="2:27" x14ac:dyDescent="0.25">
      <c r="T94" s="5"/>
      <c r="U94" s="74"/>
      <c r="V94" s="5"/>
      <c r="W94" s="5"/>
    </row>
    <row r="95" spans="2:27" x14ac:dyDescent="0.25">
      <c r="T95" s="5"/>
      <c r="U95" s="74"/>
      <c r="V95" s="5"/>
      <c r="W95" s="5"/>
    </row>
    <row r="96" spans="2:27" x14ac:dyDescent="0.25">
      <c r="T96" s="5"/>
      <c r="U96" s="74"/>
      <c r="V96" s="5"/>
      <c r="W96" s="5"/>
    </row>
    <row r="97" spans="1:35" x14ac:dyDescent="0.25">
      <c r="T97" s="77"/>
      <c r="U97" s="74"/>
      <c r="V97" s="77"/>
      <c r="W97" s="77"/>
    </row>
    <row r="98" spans="1:35" s="77" customFormat="1" x14ac:dyDescent="0.25">
      <c r="A98" s="5"/>
      <c r="B98" s="5"/>
      <c r="C98" s="5"/>
      <c r="D98" s="5"/>
      <c r="E98" s="5"/>
      <c r="F98" s="5"/>
      <c r="G98" s="5"/>
      <c r="H98" s="5"/>
      <c r="I98" s="5"/>
      <c r="J98" s="5"/>
      <c r="K98" s="5"/>
      <c r="Q98" s="78"/>
      <c r="R98" s="78"/>
      <c r="S98" s="78"/>
      <c r="U98" s="74"/>
      <c r="X98" s="78"/>
      <c r="Y98" s="78"/>
      <c r="Z98" s="78"/>
      <c r="AA98" s="78"/>
      <c r="AB98" s="78"/>
      <c r="AC98" s="78"/>
      <c r="AD98" s="78"/>
      <c r="AE98" s="78"/>
      <c r="AF98" s="78"/>
      <c r="AG98" s="78"/>
      <c r="AH98" s="78"/>
      <c r="AI98" s="79"/>
    </row>
    <row r="99" spans="1:35" s="77" customFormat="1" x14ac:dyDescent="0.25">
      <c r="A99" s="5"/>
      <c r="B99" s="5"/>
      <c r="C99" s="5"/>
      <c r="D99" s="5"/>
      <c r="E99" s="5"/>
      <c r="F99" s="5"/>
      <c r="G99" s="5"/>
      <c r="H99" s="5"/>
      <c r="I99" s="5"/>
      <c r="J99" s="5"/>
      <c r="K99" s="5"/>
      <c r="Q99" s="78"/>
      <c r="R99" s="78"/>
      <c r="S99" s="78"/>
      <c r="U99" s="74"/>
      <c r="X99" s="78"/>
      <c r="Y99" s="78"/>
      <c r="Z99" s="78"/>
      <c r="AA99" s="78"/>
      <c r="AB99" s="78"/>
      <c r="AC99" s="78"/>
      <c r="AD99" s="78"/>
      <c r="AE99" s="78"/>
      <c r="AF99" s="78"/>
      <c r="AG99" s="78"/>
      <c r="AH99" s="78"/>
      <c r="AI99" s="79"/>
    </row>
    <row r="100" spans="1:35" s="77" customFormat="1" x14ac:dyDescent="0.25">
      <c r="A100" s="5"/>
      <c r="B100" s="5"/>
      <c r="C100" s="5"/>
      <c r="D100" s="5"/>
      <c r="E100" s="5"/>
      <c r="F100" s="5"/>
      <c r="G100" s="5"/>
      <c r="H100" s="5"/>
      <c r="I100" s="5"/>
      <c r="J100" s="5"/>
      <c r="K100" s="5"/>
      <c r="Q100" s="78"/>
      <c r="R100" s="78"/>
      <c r="S100" s="78"/>
      <c r="U100" s="74"/>
      <c r="X100" s="78"/>
      <c r="Y100" s="78"/>
      <c r="Z100" s="78"/>
      <c r="AA100" s="78"/>
      <c r="AB100" s="78"/>
      <c r="AC100" s="78"/>
      <c r="AD100" s="78"/>
      <c r="AE100" s="78"/>
      <c r="AF100" s="78"/>
      <c r="AG100" s="78"/>
      <c r="AH100" s="78"/>
      <c r="AI100" s="79"/>
    </row>
    <row r="101" spans="1:35" s="77" customFormat="1" ht="11.4" x14ac:dyDescent="0.2">
      <c r="Q101" s="78"/>
      <c r="R101" s="78"/>
      <c r="S101" s="78"/>
      <c r="T101" s="78"/>
      <c r="U101" s="78"/>
      <c r="V101" s="78"/>
      <c r="W101" s="78"/>
      <c r="X101" s="78"/>
      <c r="Y101" s="78"/>
      <c r="Z101" s="78"/>
      <c r="AA101" s="78"/>
      <c r="AB101" s="78"/>
      <c r="AC101" s="78"/>
      <c r="AD101" s="78"/>
      <c r="AE101" s="78"/>
      <c r="AF101" s="78"/>
      <c r="AG101" s="78"/>
      <c r="AH101" s="78"/>
      <c r="AI101" s="79"/>
    </row>
    <row r="102" spans="1:35" s="77" customFormat="1" ht="11.4" x14ac:dyDescent="0.2">
      <c r="Q102" s="78"/>
      <c r="R102" s="78"/>
      <c r="S102" s="78"/>
      <c r="T102" s="78"/>
      <c r="U102" s="78"/>
      <c r="V102" s="78"/>
      <c r="W102" s="78"/>
      <c r="X102" s="78"/>
      <c r="Y102" s="78"/>
      <c r="Z102" s="78"/>
      <c r="AA102" s="78"/>
      <c r="AB102" s="78"/>
      <c r="AC102" s="78"/>
      <c r="AD102" s="78"/>
      <c r="AE102" s="78"/>
      <c r="AF102" s="78"/>
      <c r="AG102" s="78"/>
      <c r="AH102" s="78"/>
      <c r="AI102" s="79"/>
    </row>
    <row r="103" spans="1:35" s="77" customFormat="1" ht="11.4" x14ac:dyDescent="0.2">
      <c r="Q103" s="78"/>
      <c r="R103" s="78"/>
      <c r="S103" s="78"/>
      <c r="T103" s="78"/>
      <c r="U103" s="78"/>
      <c r="V103" s="78"/>
      <c r="W103" s="78"/>
      <c r="X103" s="78"/>
      <c r="Y103" s="78"/>
      <c r="Z103" s="78"/>
      <c r="AA103" s="78"/>
      <c r="AB103" s="78"/>
      <c r="AC103" s="78"/>
      <c r="AD103" s="78"/>
      <c r="AE103" s="78"/>
      <c r="AF103" s="78"/>
      <c r="AG103" s="78"/>
      <c r="AH103" s="78"/>
      <c r="AI103" s="79"/>
    </row>
    <row r="104" spans="1:35" s="77" customFormat="1" ht="11.4" x14ac:dyDescent="0.2">
      <c r="Q104" s="78"/>
      <c r="R104" s="78"/>
      <c r="S104" s="78"/>
      <c r="T104" s="78"/>
      <c r="U104" s="78"/>
      <c r="V104" s="78"/>
      <c r="W104" s="78"/>
      <c r="X104" s="78"/>
      <c r="Y104" s="78"/>
      <c r="Z104" s="78"/>
      <c r="AA104" s="78"/>
      <c r="AB104" s="78"/>
      <c r="AC104" s="78"/>
      <c r="AD104" s="78"/>
      <c r="AE104" s="78"/>
      <c r="AF104" s="78"/>
      <c r="AG104" s="78"/>
      <c r="AH104" s="78"/>
      <c r="AI104" s="79"/>
    </row>
    <row r="105" spans="1:35" s="77" customFormat="1" ht="11.4" x14ac:dyDescent="0.2">
      <c r="Q105" s="78"/>
      <c r="R105" s="78"/>
      <c r="S105" s="78"/>
      <c r="T105" s="78"/>
      <c r="U105" s="78"/>
      <c r="V105" s="78"/>
      <c r="W105" s="78"/>
      <c r="X105" s="78"/>
      <c r="Y105" s="78"/>
      <c r="Z105" s="78"/>
      <c r="AA105" s="78"/>
      <c r="AB105" s="78"/>
      <c r="AC105" s="78"/>
      <c r="AD105" s="78"/>
      <c r="AE105" s="78"/>
      <c r="AF105" s="78"/>
      <c r="AG105" s="78"/>
      <c r="AH105" s="78"/>
      <c r="AI105" s="79"/>
    </row>
    <row r="106" spans="1:35" x14ac:dyDescent="0.25">
      <c r="A106" s="77"/>
      <c r="B106" s="77"/>
      <c r="C106" s="77"/>
      <c r="D106" s="77"/>
      <c r="E106" s="77"/>
      <c r="F106" s="77"/>
      <c r="G106" s="77"/>
      <c r="H106" s="77"/>
      <c r="I106" s="77"/>
      <c r="J106" s="77"/>
      <c r="K106" s="77"/>
    </row>
    <row r="107" spans="1:35" x14ac:dyDescent="0.25">
      <c r="A107" s="77"/>
      <c r="B107" s="77"/>
      <c r="C107" s="77"/>
      <c r="D107" s="77"/>
      <c r="E107" s="77"/>
      <c r="F107" s="77"/>
      <c r="G107" s="77"/>
      <c r="H107" s="77"/>
      <c r="I107" s="77"/>
      <c r="J107" s="77"/>
      <c r="K107" s="77"/>
    </row>
    <row r="108" spans="1:35" x14ac:dyDescent="0.25">
      <c r="A108" s="77"/>
      <c r="B108" s="77"/>
      <c r="C108" s="77"/>
      <c r="D108" s="77"/>
      <c r="E108" s="77"/>
      <c r="F108" s="77"/>
      <c r="G108" s="77"/>
      <c r="H108" s="77"/>
      <c r="I108" s="77"/>
      <c r="J108" s="77"/>
      <c r="K108" s="77"/>
    </row>
  </sheetData>
  <sheetProtection selectLockedCells="1" selectUnlockedCells="1"/>
  <mergeCells count="3">
    <mergeCell ref="D36:F36"/>
    <mergeCell ref="G36:I36"/>
    <mergeCell ref="P36:R36"/>
  </mergeCells>
  <conditionalFormatting sqref="D67:F70 D38:E54 E71:F71 E72:E89 F72:F87">
    <cfRule type="expression" dxfId="49" priority="19">
      <formula>IF(#REF!=1, VALUE(FIXED($D$38:$F$82,1)),0)</formula>
    </cfRule>
  </conditionalFormatting>
  <conditionalFormatting sqref="P38:R54">
    <cfRule type="expression" dxfId="48" priority="9">
      <formula>IF(#REF!=1, VALUE(FIXED($D$38:$F$82,1)),0)</formula>
    </cfRule>
  </conditionalFormatting>
  <conditionalFormatting sqref="F38:F54">
    <cfRule type="expression" dxfId="47" priority="8">
      <formula>IF(#REF!=1, VALUE(FIXED($D$38:$F$82,1)),0)</formula>
    </cfRule>
  </conditionalFormatting>
  <conditionalFormatting sqref="G38:G54">
    <cfRule type="expression" dxfId="46" priority="7">
      <formula>IF(#REF!=1, VALUE(FIXED($D$38:$F$82,1)),0)</formula>
    </cfRule>
  </conditionalFormatting>
  <conditionalFormatting sqref="H38:H54">
    <cfRule type="expression" dxfId="45" priority="6">
      <formula>IF(#REF!=1, VALUE(FIXED($D$38:$F$82,1)),0)</formula>
    </cfRule>
  </conditionalFormatting>
  <conditionalFormatting sqref="I38:I54">
    <cfRule type="expression" dxfId="44" priority="5">
      <formula>IF(#REF!=1, VALUE(FIXED($D$38:$F$82,1)),0)</formula>
    </cfRule>
  </conditionalFormatting>
  <conditionalFormatting sqref="H69:I70">
    <cfRule type="expression" dxfId="43" priority="2">
      <formula>IF(#REF!=1, VALUE(FIXED($D$38:$F$82,1)),0)</formula>
    </cfRule>
  </conditionalFormatting>
  <conditionalFormatting sqref="P69:Q69">
    <cfRule type="expression" dxfId="42" priority="1">
      <formula>IF(#REF!=1, VALUE(FIXED($D$38:$F$82,1)),0)</formula>
    </cfRule>
  </conditionalFormatting>
  <pageMargins left="0.7" right="0.7" top="0.75" bottom="0.75" header="0.3" footer="0.3"/>
  <pageSetup paperSize="9" scale="56" orientation="landscape" r:id="rId1"/>
  <rowBreaks count="1" manualBreakCount="1">
    <brk id="66" max="16383" man="1"/>
  </rowBreaks>
  <colBreaks count="1" manualBreakCount="1">
    <brk id="1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09"/>
  <sheetViews>
    <sheetView zoomScaleNormal="100" workbookViewId="0">
      <pane xSplit="1" topLeftCell="B1" activePane="topRight" state="frozen"/>
      <selection activeCell="L1" sqref="L1"/>
      <selection pane="topRight" activeCell="M1" sqref="M1"/>
    </sheetView>
  </sheetViews>
  <sheetFormatPr defaultColWidth="9.109375" defaultRowHeight="13.2" x14ac:dyDescent="0.25"/>
  <cols>
    <col min="1" max="1" width="2.6640625" style="5" customWidth="1"/>
    <col min="2" max="2" width="7.33203125" style="5" customWidth="1"/>
    <col min="3" max="4" width="9.109375" style="5" customWidth="1"/>
    <col min="5" max="5" width="9.88671875" style="5" bestFit="1" customWidth="1"/>
    <col min="6" max="6" width="10.109375" style="5" bestFit="1" customWidth="1"/>
    <col min="7" max="7" width="9.109375" style="5"/>
    <col min="8" max="8" width="9.88671875" style="5" bestFit="1" customWidth="1"/>
    <col min="9" max="9" width="10.109375" style="5" bestFit="1" customWidth="1"/>
    <col min="10" max="10" width="9.109375" style="5" customWidth="1"/>
    <col min="11" max="14" width="9.109375" style="5"/>
    <col min="15" max="15" width="10.88671875" style="5" customWidth="1"/>
    <col min="16" max="16" width="9.88671875" style="5" customWidth="1"/>
    <col min="17" max="18" width="9.109375" style="5"/>
    <col min="19" max="19" width="13.44140625" style="5" bestFit="1" customWidth="1"/>
    <col min="20" max="20" width="13.44140625" style="33" customWidth="1"/>
    <col min="21" max="21" width="13.44140625" style="33" bestFit="1" customWidth="1"/>
    <col min="22" max="24" width="13.5546875" style="33" customWidth="1"/>
    <col min="25" max="37" width="9.109375" style="33" customWidth="1"/>
    <col min="38" max="38" width="9.109375" style="34"/>
    <col min="39" max="16384" width="9.109375" style="5"/>
  </cols>
  <sheetData>
    <row r="1" spans="2:30" ht="21" customHeight="1" x14ac:dyDescent="0.25">
      <c r="B1" s="30" t="s">
        <v>78</v>
      </c>
      <c r="C1" s="31"/>
      <c r="D1" s="31"/>
      <c r="S1" s="32"/>
    </row>
    <row r="2" spans="2:30" ht="10.5" customHeight="1" x14ac:dyDescent="0.25">
      <c r="S2" s="35"/>
    </row>
    <row r="3" spans="2:30" ht="8.25" customHeight="1" x14ac:dyDescent="0.2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2:30" ht="18" customHeight="1" x14ac:dyDescent="0.2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2:30" x14ac:dyDescent="0.2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2:30" x14ac:dyDescent="0.25">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2:30" ht="12" customHeight="1" x14ac:dyDescent="0.3">
      <c r="B7" s="36"/>
      <c r="C7" s="37"/>
      <c r="D7" s="36"/>
      <c r="E7" s="36"/>
      <c r="F7" s="36"/>
      <c r="G7" s="36"/>
      <c r="H7" s="36"/>
      <c r="I7" s="36"/>
      <c r="J7" s="36"/>
      <c r="K7" s="36"/>
      <c r="L7" s="36"/>
      <c r="M7" s="37"/>
      <c r="N7" s="36"/>
      <c r="O7" s="36"/>
      <c r="P7" s="36"/>
      <c r="Q7" s="36"/>
      <c r="R7" s="36"/>
      <c r="S7" s="36"/>
      <c r="T7" s="36"/>
      <c r="U7" s="36"/>
      <c r="V7" s="36"/>
      <c r="W7" s="36"/>
      <c r="X7" s="36"/>
      <c r="Y7" s="36"/>
      <c r="Z7" s="36"/>
      <c r="AA7" s="36"/>
      <c r="AB7" s="36"/>
      <c r="AC7" s="36"/>
      <c r="AD7" s="36"/>
    </row>
    <row r="8" spans="2:30" ht="9.75" customHeight="1" x14ac:dyDescent="0.25">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row>
    <row r="9" spans="2:30" x14ac:dyDescent="0.25">
      <c r="B9" s="36"/>
      <c r="C9" s="38"/>
      <c r="D9" s="36"/>
      <c r="E9" s="36"/>
      <c r="F9" s="36"/>
      <c r="G9" s="36"/>
      <c r="H9" s="36"/>
      <c r="I9" s="36"/>
      <c r="J9" s="36"/>
      <c r="K9" s="36"/>
      <c r="L9" s="36"/>
      <c r="M9" s="36"/>
      <c r="N9" s="36"/>
      <c r="O9" s="36"/>
      <c r="P9" s="36"/>
      <c r="Q9" s="36"/>
      <c r="R9" s="36"/>
      <c r="S9" s="36"/>
      <c r="T9" s="36"/>
      <c r="U9" s="36"/>
      <c r="V9" s="36"/>
      <c r="W9" s="36"/>
      <c r="X9" s="36"/>
      <c r="Y9" s="36"/>
      <c r="Z9" s="36"/>
      <c r="AA9" s="36"/>
      <c r="AB9" s="36"/>
      <c r="AC9" s="36"/>
      <c r="AD9" s="36"/>
    </row>
    <row r="10" spans="2:30" x14ac:dyDescent="0.2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row>
    <row r="11" spans="2:30" x14ac:dyDescent="0.25">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row>
    <row r="12" spans="2:30" x14ac:dyDescent="0.25">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row>
    <row r="13" spans="2:30" x14ac:dyDescent="0.25">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row>
    <row r="14" spans="2:30" x14ac:dyDescent="0.2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row>
    <row r="15" spans="2:30" x14ac:dyDescent="0.2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row>
    <row r="16" spans="2:30" x14ac:dyDescent="0.25">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row>
    <row r="17" spans="2:38" x14ac:dyDescent="0.2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row>
    <row r="18" spans="2:38" x14ac:dyDescent="0.2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row>
    <row r="19" spans="2:38" x14ac:dyDescent="0.25">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spans="2:38" x14ac:dyDescent="0.25">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row>
    <row r="21" spans="2:38" x14ac:dyDescent="0.2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row>
    <row r="22" spans="2:38" x14ac:dyDescent="0.2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row>
    <row r="23" spans="2:38" ht="4.5" customHeight="1" x14ac:dyDescent="0.2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row>
    <row r="24" spans="2:38" x14ac:dyDescent="0.2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row>
    <row r="25" spans="2:38" x14ac:dyDescent="0.2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row>
    <row r="26" spans="2:38" ht="9" customHeight="1" x14ac:dyDescent="0.2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row>
    <row r="27" spans="2:38" ht="3.75" customHeight="1" x14ac:dyDescent="0.2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row>
    <row r="28" spans="2:38" x14ac:dyDescent="0.25">
      <c r="B28" s="39"/>
      <c r="C28" s="39"/>
      <c r="D28" s="39"/>
      <c r="E28" s="39"/>
      <c r="F28" s="39"/>
      <c r="G28" s="39"/>
      <c r="H28" s="39"/>
      <c r="I28" s="36"/>
      <c r="J28" s="36"/>
      <c r="K28" s="36"/>
      <c r="L28" s="36"/>
      <c r="M28" s="36"/>
      <c r="N28" s="36"/>
      <c r="O28" s="36"/>
      <c r="P28" s="36"/>
      <c r="Q28" s="36"/>
      <c r="R28" s="36"/>
      <c r="S28" s="36"/>
      <c r="T28" s="36"/>
      <c r="U28" s="36"/>
      <c r="V28" s="36"/>
      <c r="W28" s="36"/>
      <c r="X28" s="36"/>
      <c r="Y28" s="36"/>
      <c r="Z28" s="36"/>
      <c r="AA28" s="36"/>
      <c r="AB28" s="36"/>
      <c r="AC28" s="36"/>
      <c r="AD28" s="36"/>
    </row>
    <row r="29" spans="2:38" ht="11.25" customHeight="1" x14ac:dyDescent="0.25">
      <c r="B29" s="39"/>
      <c r="C29" s="39"/>
      <c r="D29" s="39"/>
      <c r="E29" s="39"/>
      <c r="F29" s="39"/>
      <c r="G29" s="39"/>
      <c r="H29" s="39"/>
      <c r="I29" s="36"/>
      <c r="J29" s="36"/>
      <c r="K29" s="36"/>
      <c r="L29" s="36"/>
      <c r="M29" s="36"/>
      <c r="N29" s="36"/>
      <c r="O29" s="36"/>
      <c r="P29" s="36"/>
      <c r="Q29" s="36"/>
      <c r="R29" s="36"/>
      <c r="S29" s="36"/>
      <c r="T29" s="36"/>
      <c r="U29" s="36"/>
      <c r="V29" s="36"/>
      <c r="W29" s="36"/>
      <c r="X29" s="36"/>
      <c r="Y29" s="36"/>
      <c r="Z29" s="36"/>
      <c r="AA29" s="36"/>
      <c r="AB29" s="36"/>
      <c r="AC29" s="36"/>
      <c r="AD29" s="36"/>
    </row>
    <row r="30" spans="2:38" s="43" customFormat="1" x14ac:dyDescent="0.25">
      <c r="B30" s="39"/>
      <c r="C30" s="39"/>
      <c r="D30" s="39"/>
      <c r="E30" s="39"/>
      <c r="F30" s="39"/>
      <c r="G30" s="39"/>
      <c r="H30" s="39"/>
      <c r="I30" s="40"/>
      <c r="J30" s="40"/>
      <c r="K30" s="40"/>
      <c r="L30" s="40"/>
      <c r="M30" s="40"/>
      <c r="N30" s="40"/>
      <c r="O30" s="40"/>
      <c r="P30" s="40"/>
      <c r="Q30" s="40"/>
      <c r="R30" s="40"/>
      <c r="S30" s="40"/>
      <c r="T30" s="40"/>
      <c r="U30" s="40"/>
      <c r="V30" s="40"/>
      <c r="W30" s="40"/>
      <c r="X30" s="40"/>
      <c r="Y30" s="40"/>
      <c r="Z30" s="40"/>
      <c r="AA30" s="40"/>
      <c r="AB30" s="40"/>
      <c r="AC30" s="40"/>
      <c r="AD30" s="40"/>
      <c r="AE30" s="41"/>
      <c r="AF30" s="41"/>
      <c r="AG30" s="41"/>
      <c r="AH30" s="41"/>
      <c r="AI30" s="41"/>
      <c r="AJ30" s="41"/>
      <c r="AK30" s="41"/>
      <c r="AL30" s="42"/>
    </row>
    <row r="31" spans="2:38" ht="7.5" customHeight="1" x14ac:dyDescent="0.25">
      <c r="B31" s="39"/>
      <c r="C31" s="39"/>
      <c r="D31" s="39"/>
      <c r="E31" s="39"/>
      <c r="F31" s="39"/>
      <c r="G31" s="39"/>
      <c r="H31" s="39"/>
      <c r="I31" s="36"/>
      <c r="J31" s="36"/>
      <c r="K31" s="36"/>
      <c r="L31" s="36"/>
      <c r="M31" s="36"/>
      <c r="N31" s="36"/>
      <c r="O31" s="36"/>
      <c r="P31" s="36"/>
      <c r="Q31" s="36"/>
      <c r="R31" s="36"/>
      <c r="S31" s="36"/>
      <c r="T31" s="36"/>
      <c r="U31" s="36"/>
      <c r="V31" s="36"/>
      <c r="W31" s="36"/>
      <c r="X31" s="36"/>
      <c r="Y31" s="36"/>
      <c r="Z31" s="36"/>
      <c r="AA31" s="36"/>
      <c r="AB31" s="36"/>
      <c r="AC31" s="36"/>
      <c r="AD31" s="36"/>
    </row>
    <row r="32" spans="2:38" s="46" customFormat="1" ht="26.25" customHeight="1" x14ac:dyDescent="0.3">
      <c r="B32" s="39"/>
      <c r="C32" s="37" t="s">
        <v>98</v>
      </c>
      <c r="D32" s="36"/>
      <c r="E32" s="36"/>
      <c r="F32" s="36"/>
      <c r="G32" s="36"/>
      <c r="H32" s="36"/>
      <c r="I32" s="39"/>
      <c r="J32" s="39"/>
      <c r="K32" s="39"/>
      <c r="L32" s="39"/>
      <c r="M32" s="80"/>
      <c r="N32" s="37"/>
      <c r="O32" s="36"/>
      <c r="P32" s="36"/>
      <c r="Q32" s="39"/>
      <c r="R32" s="37" t="s">
        <v>98</v>
      </c>
      <c r="S32" s="36"/>
      <c r="T32" s="36"/>
      <c r="U32" s="36"/>
      <c r="V32" s="36"/>
      <c r="W32" s="36"/>
      <c r="X32" s="39"/>
      <c r="Y32" s="39"/>
      <c r="Z32" s="39"/>
      <c r="AA32" s="39"/>
      <c r="AB32" s="39"/>
      <c r="AC32" s="39"/>
      <c r="AD32" s="39"/>
      <c r="AE32" s="44"/>
      <c r="AF32" s="44"/>
      <c r="AG32" s="44"/>
      <c r="AH32" s="44"/>
      <c r="AI32" s="44"/>
      <c r="AJ32" s="44"/>
      <c r="AK32" s="44"/>
      <c r="AL32" s="45"/>
    </row>
    <row r="33" spans="2:38" ht="12" customHeight="1" x14ac:dyDescent="0.25">
      <c r="B33" s="36"/>
      <c r="C33" s="36"/>
      <c r="D33" s="36"/>
      <c r="E33" s="36"/>
      <c r="F33" s="36"/>
      <c r="G33" s="36"/>
      <c r="H33" s="36"/>
      <c r="I33" s="36"/>
      <c r="J33" s="36"/>
      <c r="K33" s="36"/>
      <c r="L33" s="36"/>
      <c r="M33" s="81"/>
      <c r="N33" s="36"/>
      <c r="O33" s="36"/>
      <c r="P33" s="36"/>
      <c r="Q33" s="36"/>
      <c r="R33" s="36"/>
      <c r="S33" s="36"/>
      <c r="T33" s="36"/>
      <c r="U33" s="36"/>
      <c r="V33" s="36"/>
      <c r="W33" s="36"/>
      <c r="X33" s="36"/>
      <c r="Y33" s="36"/>
      <c r="Z33" s="36"/>
      <c r="AA33" s="36"/>
      <c r="AB33" s="36"/>
      <c r="AC33" s="36"/>
      <c r="AD33" s="36"/>
    </row>
    <row r="34" spans="2:38" s="46" customFormat="1" x14ac:dyDescent="0.25">
      <c r="B34" s="39"/>
      <c r="C34" s="47" t="s">
        <v>27</v>
      </c>
      <c r="D34" s="47"/>
      <c r="E34" s="47"/>
      <c r="F34" s="47"/>
      <c r="G34" s="47"/>
      <c r="H34" s="47"/>
      <c r="I34" s="39"/>
      <c r="J34" s="39"/>
      <c r="K34" s="39"/>
      <c r="L34" s="39"/>
      <c r="M34" s="39"/>
      <c r="N34" s="47"/>
      <c r="O34" s="39"/>
      <c r="P34" s="39"/>
      <c r="Q34" s="39"/>
      <c r="R34" s="47" t="s">
        <v>28</v>
      </c>
      <c r="S34" s="47"/>
      <c r="T34" s="47"/>
      <c r="U34" s="47"/>
      <c r="V34" s="47"/>
      <c r="W34" s="47"/>
      <c r="X34" s="39"/>
      <c r="Y34" s="39"/>
      <c r="Z34" s="39"/>
      <c r="AA34" s="39"/>
      <c r="AB34" s="39"/>
      <c r="AC34" s="39"/>
      <c r="AD34" s="39"/>
      <c r="AE34" s="44"/>
      <c r="AF34" s="44"/>
      <c r="AG34" s="44"/>
      <c r="AH34" s="44"/>
      <c r="AI34" s="44"/>
      <c r="AJ34" s="44"/>
      <c r="AK34" s="44"/>
      <c r="AL34" s="45"/>
    </row>
    <row r="35" spans="2:38" ht="7.5" customHeight="1" x14ac:dyDescent="0.2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row>
    <row r="36" spans="2:38" s="2" customFormat="1" x14ac:dyDescent="0.25">
      <c r="B36" s="48"/>
      <c r="C36" s="49" t="s">
        <v>2</v>
      </c>
      <c r="D36" s="94" t="s">
        <v>8</v>
      </c>
      <c r="E36" s="94"/>
      <c r="F36" s="94"/>
      <c r="G36" s="94" t="s">
        <v>6</v>
      </c>
      <c r="H36" s="94"/>
      <c r="I36" s="94"/>
      <c r="J36" s="95" t="s">
        <v>9</v>
      </c>
      <c r="K36" s="95"/>
      <c r="L36" s="95"/>
      <c r="M36" s="95" t="s">
        <v>7</v>
      </c>
      <c r="N36" s="95"/>
      <c r="O36" s="95"/>
      <c r="P36" s="82"/>
      <c r="Q36" s="48"/>
      <c r="R36" s="49" t="s">
        <v>2</v>
      </c>
      <c r="S36" s="94" t="s">
        <v>24</v>
      </c>
      <c r="T36" s="94"/>
      <c r="U36" s="94"/>
      <c r="V36" s="94" t="s">
        <v>25</v>
      </c>
      <c r="W36" s="94"/>
      <c r="X36" s="94"/>
      <c r="Y36" s="48"/>
      <c r="Z36" s="48"/>
      <c r="AA36" s="48"/>
      <c r="AB36" s="48"/>
      <c r="AC36" s="48"/>
      <c r="AD36" s="48"/>
      <c r="AE36" s="50"/>
      <c r="AF36" s="50"/>
      <c r="AG36" s="50"/>
      <c r="AH36" s="50"/>
      <c r="AI36" s="50"/>
      <c r="AJ36" s="50"/>
      <c r="AK36" s="50"/>
      <c r="AL36" s="51"/>
    </row>
    <row r="37" spans="2:38" s="2" customFormat="1" x14ac:dyDescent="0.25">
      <c r="B37" s="48"/>
      <c r="C37" s="49"/>
      <c r="D37" s="49" t="s">
        <v>19</v>
      </c>
      <c r="E37" s="52" t="s">
        <v>11</v>
      </c>
      <c r="F37" s="52" t="s">
        <v>12</v>
      </c>
      <c r="G37" s="49" t="s">
        <v>19</v>
      </c>
      <c r="H37" s="52" t="s">
        <v>11</v>
      </c>
      <c r="I37" s="52" t="s">
        <v>12</v>
      </c>
      <c r="J37" s="49" t="s">
        <v>19</v>
      </c>
      <c r="K37" s="52" t="s">
        <v>11</v>
      </c>
      <c r="L37" s="52" t="s">
        <v>12</v>
      </c>
      <c r="M37" s="49" t="s">
        <v>19</v>
      </c>
      <c r="N37" s="52" t="s">
        <v>11</v>
      </c>
      <c r="O37" s="52" t="s">
        <v>12</v>
      </c>
      <c r="P37" s="83"/>
      <c r="Q37" s="48"/>
      <c r="R37" s="49"/>
      <c r="S37" s="49" t="s">
        <v>22</v>
      </c>
      <c r="T37" s="52" t="s">
        <v>11</v>
      </c>
      <c r="U37" s="52" t="s">
        <v>12</v>
      </c>
      <c r="V37" s="49" t="s">
        <v>22</v>
      </c>
      <c r="W37" s="52" t="s">
        <v>11</v>
      </c>
      <c r="X37" s="52" t="s">
        <v>12</v>
      </c>
      <c r="Y37" s="48"/>
      <c r="Z37" s="48"/>
      <c r="AA37" s="48"/>
      <c r="AB37" s="48"/>
      <c r="AC37" s="48"/>
      <c r="AD37" s="48"/>
      <c r="AE37" s="50"/>
      <c r="AF37" s="50"/>
      <c r="AG37" s="50"/>
      <c r="AH37" s="50"/>
      <c r="AI37" s="50"/>
      <c r="AJ37" s="50"/>
      <c r="AK37" s="50"/>
      <c r="AL37" s="51"/>
    </row>
    <row r="38" spans="2:38" x14ac:dyDescent="0.25">
      <c r="B38" s="36"/>
      <c r="C38" s="56" t="s">
        <v>80</v>
      </c>
      <c r="D38" s="54">
        <v>7.1584824224460819</v>
      </c>
      <c r="E38" s="55">
        <v>5.0137130825598639</v>
      </c>
      <c r="F38" s="55">
        <v>9.9103570702894483</v>
      </c>
      <c r="G38" s="54">
        <v>3.2453195697037529</v>
      </c>
      <c r="H38" s="55">
        <v>1.9233820546150742</v>
      </c>
      <c r="I38" s="55">
        <v>5.1290040616916359</v>
      </c>
      <c r="J38" s="54">
        <v>1.6031036019252975</v>
      </c>
      <c r="K38" s="55">
        <v>1.2262472308253347</v>
      </c>
      <c r="L38" s="55">
        <v>2.0592536419823158</v>
      </c>
      <c r="M38" s="54">
        <v>1.3106011696447317</v>
      </c>
      <c r="N38" s="55">
        <v>0.95596148643267331</v>
      </c>
      <c r="O38" s="55">
        <v>1.7536874800836579</v>
      </c>
      <c r="P38" s="84"/>
      <c r="Q38" s="36"/>
      <c r="R38" s="56" t="s">
        <v>80</v>
      </c>
      <c r="S38" s="57">
        <v>4.465389768851419</v>
      </c>
      <c r="T38" s="58">
        <v>2.9255623342043702</v>
      </c>
      <c r="U38" s="58">
        <v>6.8156831097518529</v>
      </c>
      <c r="V38" s="57">
        <v>2.4762068315439323</v>
      </c>
      <c r="W38" s="58">
        <v>1.4159601337675514</v>
      </c>
      <c r="X38" s="58">
        <v>4.3303480983394858</v>
      </c>
      <c r="Y38" s="36"/>
      <c r="Z38" s="36"/>
      <c r="AA38" s="36"/>
      <c r="AB38" s="36"/>
      <c r="AC38" s="36"/>
      <c r="AD38" s="36"/>
    </row>
    <row r="39" spans="2:38" x14ac:dyDescent="0.25">
      <c r="B39" s="36"/>
      <c r="C39" s="56" t="s">
        <v>81</v>
      </c>
      <c r="D39" s="54">
        <v>6.4525414102615324</v>
      </c>
      <c r="E39" s="55">
        <v>4.4135335479808457</v>
      </c>
      <c r="F39" s="55">
        <v>9.1090632102605031</v>
      </c>
      <c r="G39" s="54">
        <v>2.2972149029586912</v>
      </c>
      <c r="H39" s="55">
        <v>1.2231701861466124</v>
      </c>
      <c r="I39" s="55">
        <v>3.9283074462974317</v>
      </c>
      <c r="J39" s="54">
        <v>1.6521091552322984</v>
      </c>
      <c r="K39" s="55">
        <v>1.2607333337651898</v>
      </c>
      <c r="L39" s="55">
        <v>2.1265919695506739</v>
      </c>
      <c r="M39" s="54">
        <v>1.1787751899032164</v>
      </c>
      <c r="N39" s="55">
        <v>0.84955747328937758</v>
      </c>
      <c r="O39" s="55">
        <v>1.5933616163395841</v>
      </c>
      <c r="P39" s="84"/>
      <c r="Q39" s="36"/>
      <c r="R39" s="56" t="s">
        <v>81</v>
      </c>
      <c r="S39" s="57">
        <v>3.9056386739496394</v>
      </c>
      <c r="T39" s="58">
        <v>2.5224033303346296</v>
      </c>
      <c r="U39" s="58">
        <v>6.0474125085409938</v>
      </c>
      <c r="V39" s="57">
        <v>1.9488151113422267</v>
      </c>
      <c r="W39" s="58">
        <v>1.0334170664204931</v>
      </c>
      <c r="X39" s="58">
        <v>3.6750702708546847</v>
      </c>
      <c r="Y39" s="36"/>
      <c r="Z39" s="36"/>
      <c r="AA39" s="36"/>
      <c r="AB39" s="36"/>
      <c r="AC39" s="36"/>
      <c r="AD39" s="36"/>
    </row>
    <row r="40" spans="2:38" x14ac:dyDescent="0.25">
      <c r="B40" s="36"/>
      <c r="C40" s="56" t="s">
        <v>82</v>
      </c>
      <c r="D40" s="54">
        <v>6.8524132617752267</v>
      </c>
      <c r="E40" s="55">
        <v>4.7729569097416809</v>
      </c>
      <c r="F40" s="55">
        <v>9.530048048030574</v>
      </c>
      <c r="G40" s="54">
        <v>2.7056770162816837</v>
      </c>
      <c r="H40" s="55">
        <v>1.5143468868187855</v>
      </c>
      <c r="I40" s="55">
        <v>4.4626027718905092</v>
      </c>
      <c r="J40" s="54">
        <v>1.4172779691292019</v>
      </c>
      <c r="K40" s="55">
        <v>1.0519310263651482</v>
      </c>
      <c r="L40" s="55">
        <v>1.8685043149106604</v>
      </c>
      <c r="M40" s="54">
        <v>1.142783962026366</v>
      </c>
      <c r="N40" s="55">
        <v>0.81642161687841308</v>
      </c>
      <c r="O40" s="55">
        <v>1.5561474045929273</v>
      </c>
      <c r="P40" s="84"/>
      <c r="Q40" s="36"/>
      <c r="R40" s="56" t="s">
        <v>82</v>
      </c>
      <c r="S40" s="57">
        <v>4.8349112954782312</v>
      </c>
      <c r="T40" s="58">
        <v>3.1069864328250425</v>
      </c>
      <c r="U40" s="58">
        <v>7.5238073099301914</v>
      </c>
      <c r="V40" s="57">
        <v>2.3676189955308971</v>
      </c>
      <c r="W40" s="58">
        <v>1.2931647066906724</v>
      </c>
      <c r="X40" s="58">
        <v>4.3348072206084494</v>
      </c>
      <c r="Y40" s="36"/>
      <c r="Z40" s="36"/>
      <c r="AA40" s="36"/>
      <c r="AB40" s="36"/>
      <c r="AC40" s="36"/>
      <c r="AD40" s="36"/>
    </row>
    <row r="41" spans="2:38" x14ac:dyDescent="0.25">
      <c r="B41" s="36"/>
      <c r="C41" s="56" t="s">
        <v>83</v>
      </c>
      <c r="D41" s="54">
        <v>6.5096918764640135</v>
      </c>
      <c r="E41" s="55">
        <v>4.5081508620695923</v>
      </c>
      <c r="F41" s="55">
        <v>9.0966419147063462</v>
      </c>
      <c r="G41" s="54">
        <v>2.8558455973777601</v>
      </c>
      <c r="H41" s="55">
        <v>1.6323625135354976</v>
      </c>
      <c r="I41" s="55">
        <v>4.6377143309794597</v>
      </c>
      <c r="J41" s="54">
        <v>1.4154885886549842</v>
      </c>
      <c r="K41" s="55">
        <v>1.0506029136873241</v>
      </c>
      <c r="L41" s="55">
        <v>1.8661452398315868</v>
      </c>
      <c r="M41" s="54">
        <v>0.83347489673846764</v>
      </c>
      <c r="N41" s="55">
        <v>0.56234201283000385</v>
      </c>
      <c r="O41" s="55">
        <v>1.1898372404189859</v>
      </c>
      <c r="P41" s="84"/>
      <c r="Q41" s="36"/>
      <c r="R41" s="56" t="s">
        <v>83</v>
      </c>
      <c r="S41" s="57">
        <v>4.5989009933662608</v>
      </c>
      <c r="T41" s="58">
        <v>2.9449169269178723</v>
      </c>
      <c r="U41" s="58">
        <v>7.1818291896337101</v>
      </c>
      <c r="V41" s="57">
        <v>3.4264326478855942</v>
      </c>
      <c r="W41" s="58">
        <v>1.8284885383763063</v>
      </c>
      <c r="X41" s="58">
        <v>6.4208445631941284</v>
      </c>
      <c r="Y41" s="36"/>
      <c r="Z41" s="36"/>
      <c r="AA41" s="36"/>
      <c r="AB41" s="36"/>
      <c r="AC41" s="36"/>
      <c r="AD41" s="36"/>
    </row>
    <row r="42" spans="2:38" x14ac:dyDescent="0.25">
      <c r="B42" s="36"/>
      <c r="C42" s="56" t="s">
        <v>84</v>
      </c>
      <c r="D42" s="54">
        <v>6.1694963551084632</v>
      </c>
      <c r="E42" s="55">
        <v>4.2467974141442726</v>
      </c>
      <c r="F42" s="55">
        <v>8.6642666768577197</v>
      </c>
      <c r="G42" s="54">
        <v>4.3307465351107108</v>
      </c>
      <c r="H42" s="55">
        <v>2.8026308142058176</v>
      </c>
      <c r="I42" s="55">
        <v>6.3930362031030787</v>
      </c>
      <c r="J42" s="54">
        <v>1.4297502249489455</v>
      </c>
      <c r="K42" s="55">
        <v>1.0678058540576212</v>
      </c>
      <c r="L42" s="55">
        <v>1.8749272011254798</v>
      </c>
      <c r="M42" s="54">
        <v>1.0352076012774398</v>
      </c>
      <c r="N42" s="55">
        <v>0.73257451109282301</v>
      </c>
      <c r="O42" s="55">
        <v>1.420903312958159</v>
      </c>
      <c r="P42" s="84"/>
      <c r="Q42" s="36"/>
      <c r="R42" s="56" t="s">
        <v>84</v>
      </c>
      <c r="S42" s="57">
        <v>4.3150868224754211</v>
      </c>
      <c r="T42" s="58">
        <v>2.7553300416411259</v>
      </c>
      <c r="U42" s="58">
        <v>6.7578017892951303</v>
      </c>
      <c r="V42" s="57">
        <v>4.1834570474237216</v>
      </c>
      <c r="W42" s="58">
        <v>2.4687671056704938</v>
      </c>
      <c r="X42" s="58">
        <v>7.089090269973445</v>
      </c>
      <c r="Y42" s="36"/>
      <c r="Z42" s="36"/>
      <c r="AA42" s="36"/>
      <c r="AB42" s="36"/>
      <c r="AC42" s="36"/>
      <c r="AD42" s="36"/>
    </row>
    <row r="43" spans="2:38" x14ac:dyDescent="0.25">
      <c r="B43" s="36"/>
      <c r="C43" s="56" t="s">
        <v>85</v>
      </c>
      <c r="D43" s="54">
        <v>7.4795970438987665</v>
      </c>
      <c r="E43" s="55">
        <v>5.3674879745750612</v>
      </c>
      <c r="F43" s="55">
        <v>10.146917958004433</v>
      </c>
      <c r="G43" s="54">
        <v>3.723919058969388</v>
      </c>
      <c r="H43" s="55">
        <v>2.3337602481499129</v>
      </c>
      <c r="I43" s="55">
        <v>5.6380582078366777</v>
      </c>
      <c r="J43" s="54">
        <v>1.620137447708367</v>
      </c>
      <c r="K43" s="55">
        <v>1.2333236905212765</v>
      </c>
      <c r="L43" s="55">
        <v>2.0898592671460792</v>
      </c>
      <c r="M43" s="54">
        <v>0.98164623138102935</v>
      </c>
      <c r="N43" s="55">
        <v>0.68753295213636823</v>
      </c>
      <c r="O43" s="55">
        <v>1.359012161458339</v>
      </c>
      <c r="P43" s="84"/>
      <c r="Q43" s="36"/>
      <c r="R43" s="56" t="s">
        <v>85</v>
      </c>
      <c r="S43" s="57">
        <v>4.6166435165599182</v>
      </c>
      <c r="T43" s="58">
        <v>3.0642440203236316</v>
      </c>
      <c r="U43" s="58">
        <v>6.9555156892314676</v>
      </c>
      <c r="V43" s="57">
        <v>3.7935449043902416</v>
      </c>
      <c r="W43" s="58">
        <v>2.1854992229420671</v>
      </c>
      <c r="X43" s="58">
        <v>6.5847577480500616</v>
      </c>
      <c r="Y43" s="36"/>
      <c r="Z43" s="36"/>
      <c r="AA43" s="36"/>
      <c r="AB43" s="36"/>
      <c r="AC43" s="36"/>
      <c r="AD43" s="36"/>
    </row>
    <row r="44" spans="2:38" x14ac:dyDescent="0.25">
      <c r="B44" s="36"/>
      <c r="C44" s="56" t="s">
        <v>86</v>
      </c>
      <c r="D44" s="54">
        <v>7.8985288635672593</v>
      </c>
      <c r="E44" s="55">
        <v>5.7390831638644961</v>
      </c>
      <c r="F44" s="55">
        <v>10.603406331969342</v>
      </c>
      <c r="G44" s="54">
        <v>2.8146795391011765</v>
      </c>
      <c r="H44" s="55">
        <v>1.6396545557138185</v>
      </c>
      <c r="I44" s="55">
        <v>4.5065746043972768</v>
      </c>
      <c r="J44" s="54">
        <v>1.6691997618826755</v>
      </c>
      <c r="K44" s="55">
        <v>1.2797658860871239</v>
      </c>
      <c r="L44" s="55">
        <v>2.13983876201846</v>
      </c>
      <c r="M44" s="54">
        <v>0.83069997945509699</v>
      </c>
      <c r="N44" s="55">
        <v>0.57181564290227793</v>
      </c>
      <c r="O44" s="55">
        <v>1.1666116221139504</v>
      </c>
      <c r="P44" s="84"/>
      <c r="Q44" s="36"/>
      <c r="R44" s="56" t="s">
        <v>86</v>
      </c>
      <c r="S44" s="57">
        <v>4.7319254674818421</v>
      </c>
      <c r="T44" s="58">
        <v>3.1761331572964497</v>
      </c>
      <c r="U44" s="58">
        <v>7.0498047534199566</v>
      </c>
      <c r="V44" s="57">
        <v>3.388322629967421</v>
      </c>
      <c r="W44" s="58">
        <v>1.8514763380803421</v>
      </c>
      <c r="X44" s="58">
        <v>6.2008517249822681</v>
      </c>
      <c r="Y44" s="36"/>
      <c r="Z44" s="36"/>
      <c r="AA44" s="36"/>
      <c r="AB44" s="36"/>
      <c r="AC44" s="36"/>
      <c r="AD44" s="36"/>
    </row>
    <row r="45" spans="2:38" x14ac:dyDescent="0.25">
      <c r="B45" s="36"/>
      <c r="C45" s="56" t="s">
        <v>87</v>
      </c>
      <c r="D45" s="54">
        <v>7.7366705710190011</v>
      </c>
      <c r="E45" s="55">
        <v>5.5990668538918431</v>
      </c>
      <c r="F45" s="55">
        <v>10.421244486881209</v>
      </c>
      <c r="G45" s="54">
        <v>2.5823813480085955</v>
      </c>
      <c r="H45" s="55">
        <v>1.4453392372419767</v>
      </c>
      <c r="I45" s="55">
        <v>4.2592453172916889</v>
      </c>
      <c r="J45" s="54">
        <v>1.6614983059483635</v>
      </c>
      <c r="K45" s="55">
        <v>1.2767409181680511</v>
      </c>
      <c r="L45" s="55">
        <v>2.1257780904636228</v>
      </c>
      <c r="M45" s="54">
        <v>0.92077288598585816</v>
      </c>
      <c r="N45" s="55">
        <v>0.64830908580995272</v>
      </c>
      <c r="O45" s="55">
        <v>1.2691641337001494</v>
      </c>
      <c r="P45" s="84"/>
      <c r="Q45" s="36"/>
      <c r="R45" s="56" t="s">
        <v>87</v>
      </c>
      <c r="S45" s="57">
        <v>4.6564420459056697</v>
      </c>
      <c r="T45" s="58">
        <v>3.1200092432397661</v>
      </c>
      <c r="U45" s="58">
        <v>6.9494834266463501</v>
      </c>
      <c r="V45" s="57">
        <v>2.8045801383950151</v>
      </c>
      <c r="W45" s="58">
        <v>1.5135524434988317</v>
      </c>
      <c r="X45" s="58">
        <v>5.1968267016219007</v>
      </c>
      <c r="Y45" s="36"/>
      <c r="Z45" s="36"/>
      <c r="AA45" s="36"/>
      <c r="AB45" s="36"/>
      <c r="AC45" s="36"/>
      <c r="AD45" s="36"/>
    </row>
    <row r="46" spans="2:38" x14ac:dyDescent="0.25">
      <c r="B46" s="36"/>
      <c r="C46" s="56" t="s">
        <v>88</v>
      </c>
      <c r="D46" s="54">
        <v>6.7992474337254256</v>
      </c>
      <c r="E46" s="55">
        <v>4.8115521547697933</v>
      </c>
      <c r="F46" s="55">
        <v>9.332498324279122</v>
      </c>
      <c r="G46" s="54">
        <v>3.1778799089333272</v>
      </c>
      <c r="H46" s="55">
        <v>1.9132912984044264</v>
      </c>
      <c r="I46" s="55">
        <v>4.9626531287391851</v>
      </c>
      <c r="J46" s="54">
        <v>1.6252346693666244</v>
      </c>
      <c r="K46" s="55">
        <v>1.2488749441253904</v>
      </c>
      <c r="L46" s="55">
        <v>2.0793811463018321</v>
      </c>
      <c r="M46" s="54">
        <v>0.83524063070084176</v>
      </c>
      <c r="N46" s="55">
        <v>0.58177570255997635</v>
      </c>
      <c r="O46" s="55">
        <v>1.161617526287994</v>
      </c>
      <c r="P46" s="84"/>
      <c r="Q46" s="36"/>
      <c r="R46" s="56" t="s">
        <v>88</v>
      </c>
      <c r="S46" s="57">
        <v>4.1835481127012768</v>
      </c>
      <c r="T46" s="58">
        <v>2.7582137772356816</v>
      </c>
      <c r="U46" s="58">
        <v>6.3454381077115896</v>
      </c>
      <c r="V46" s="57">
        <v>3.8047477482827925</v>
      </c>
      <c r="W46" s="58">
        <v>2.1317521684703125</v>
      </c>
      <c r="X46" s="58">
        <v>6.7907074950699551</v>
      </c>
      <c r="Y46" s="36"/>
      <c r="Z46" s="36"/>
      <c r="AA46" s="36"/>
      <c r="AB46" s="36"/>
      <c r="AC46" s="36"/>
      <c r="AD46" s="36"/>
    </row>
    <row r="47" spans="2:38" x14ac:dyDescent="0.25">
      <c r="B47" s="36"/>
      <c r="C47" s="56" t="s">
        <v>89</v>
      </c>
      <c r="D47" s="54">
        <v>6.3782987174611634</v>
      </c>
      <c r="E47" s="55">
        <v>4.4427187580358991</v>
      </c>
      <c r="F47" s="55">
        <v>8.8706694882481791</v>
      </c>
      <c r="G47" s="54">
        <v>3.6268548799077287</v>
      </c>
      <c r="H47" s="55">
        <v>2.2729306439006467</v>
      </c>
      <c r="I47" s="55">
        <v>5.4911018742591766</v>
      </c>
      <c r="J47" s="54">
        <v>1.6697275527015221</v>
      </c>
      <c r="K47" s="55">
        <v>1.2830644973241925</v>
      </c>
      <c r="L47" s="55">
        <v>2.1363068718570526</v>
      </c>
      <c r="M47" s="54">
        <v>0.93254553358492343</v>
      </c>
      <c r="N47" s="55">
        <v>0.66313103643005566</v>
      </c>
      <c r="O47" s="55">
        <v>1.2748204434708004</v>
      </c>
      <c r="P47" s="84"/>
      <c r="Q47" s="36"/>
      <c r="R47" s="56" t="s">
        <v>89</v>
      </c>
      <c r="S47" s="57">
        <v>3.8199637462659384</v>
      </c>
      <c r="T47" s="58">
        <v>2.4942712840121444</v>
      </c>
      <c r="U47" s="58">
        <v>5.8502549888294553</v>
      </c>
      <c r="V47" s="57">
        <v>3.8891987032153263</v>
      </c>
      <c r="W47" s="58">
        <v>2.2466777766794275</v>
      </c>
      <c r="X47" s="58">
        <v>6.7325482586326606</v>
      </c>
      <c r="Y47" s="36"/>
      <c r="Z47" s="36"/>
      <c r="AA47" s="36"/>
      <c r="AB47" s="36"/>
      <c r="AC47" s="36"/>
      <c r="AD47" s="36"/>
    </row>
    <row r="48" spans="2:38" x14ac:dyDescent="0.25">
      <c r="B48" s="36"/>
      <c r="C48" s="56" t="s">
        <v>90</v>
      </c>
      <c r="D48" s="54">
        <v>6.2982202379568335</v>
      </c>
      <c r="E48" s="55">
        <v>4.3869411629798787</v>
      </c>
      <c r="F48" s="55">
        <v>8.7592997082691184</v>
      </c>
      <c r="G48" s="54">
        <v>2.8250874664691197</v>
      </c>
      <c r="H48" s="55">
        <v>1.6743258773189731</v>
      </c>
      <c r="I48" s="55">
        <v>4.4648561656061965</v>
      </c>
      <c r="J48" s="54">
        <v>1.6042398491642123</v>
      </c>
      <c r="K48" s="55">
        <v>1.224204010243731</v>
      </c>
      <c r="L48" s="55">
        <v>2.0649746838223333</v>
      </c>
      <c r="M48" s="54">
        <v>0.90970648702703383</v>
      </c>
      <c r="N48" s="55">
        <v>0.63714723961541853</v>
      </c>
      <c r="O48" s="55">
        <v>1.2594172316925107</v>
      </c>
      <c r="P48" s="84"/>
      <c r="Q48" s="36"/>
      <c r="R48" s="56" t="s">
        <v>90</v>
      </c>
      <c r="S48" s="57">
        <v>3.9259841608086985</v>
      </c>
      <c r="T48" s="58">
        <v>2.5498381691975731</v>
      </c>
      <c r="U48" s="58">
        <v>6.0448352437093344</v>
      </c>
      <c r="V48" s="57">
        <v>3.1054933725949851</v>
      </c>
      <c r="W48" s="58">
        <v>1.7215869315347159</v>
      </c>
      <c r="X48" s="58">
        <v>5.6018600690899234</v>
      </c>
      <c r="Y48" s="36"/>
      <c r="Z48" s="36"/>
      <c r="AA48" s="36"/>
      <c r="AB48" s="36"/>
      <c r="AC48" s="36"/>
      <c r="AD48" s="36"/>
    </row>
    <row r="49" spans="2:30" x14ac:dyDescent="0.25">
      <c r="B49" s="36"/>
      <c r="C49" s="56" t="s">
        <v>91</v>
      </c>
      <c r="D49" s="54">
        <v>7.1718622586581864</v>
      </c>
      <c r="E49" s="55">
        <v>5.1236835445787383</v>
      </c>
      <c r="F49" s="55">
        <v>9.7660408360293509</v>
      </c>
      <c r="G49" s="54">
        <v>2.7627420223489483</v>
      </c>
      <c r="H49" s="55">
        <v>1.6093990382482499</v>
      </c>
      <c r="I49" s="55">
        <v>4.4234176088105626</v>
      </c>
      <c r="J49" s="54">
        <v>1.784550295203726</v>
      </c>
      <c r="K49" s="55">
        <v>1.3801710690291207</v>
      </c>
      <c r="L49" s="55">
        <v>2.2703855267499371</v>
      </c>
      <c r="M49" s="54">
        <v>0.95997480408332458</v>
      </c>
      <c r="N49" s="55">
        <v>0.68582007427066383</v>
      </c>
      <c r="O49" s="55">
        <v>1.3072132174483593</v>
      </c>
      <c r="P49" s="84"/>
      <c r="Q49" s="36"/>
      <c r="R49" s="56" t="s">
        <v>91</v>
      </c>
      <c r="S49" s="57">
        <v>4.0188624988232347</v>
      </c>
      <c r="T49" s="58">
        <v>2.6787671722293878</v>
      </c>
      <c r="U49" s="58">
        <v>6.029361548060912</v>
      </c>
      <c r="V49" s="57">
        <v>2.8779318067489044</v>
      </c>
      <c r="W49" s="58">
        <v>1.5965903171773717</v>
      </c>
      <c r="X49" s="58">
        <v>5.1876122479182492</v>
      </c>
      <c r="Y49" s="38"/>
      <c r="Z49" s="36"/>
      <c r="AA49" s="36"/>
      <c r="AB49" s="36"/>
      <c r="AC49" s="36"/>
      <c r="AD49" s="36"/>
    </row>
    <row r="50" spans="2:30" x14ac:dyDescent="0.25">
      <c r="B50" s="36"/>
      <c r="C50" s="56" t="s">
        <v>92</v>
      </c>
      <c r="D50" s="54">
        <v>7.2805219406580024</v>
      </c>
      <c r="E50" s="55">
        <v>5.2689498283240805</v>
      </c>
      <c r="F50" s="55">
        <v>9.80681527528278</v>
      </c>
      <c r="G50" s="54">
        <v>2.8426983614964039</v>
      </c>
      <c r="H50" s="55">
        <v>1.6847632098323566</v>
      </c>
      <c r="I50" s="55">
        <v>4.4926889722635721</v>
      </c>
      <c r="J50" s="54">
        <v>1.6437739662007318</v>
      </c>
      <c r="K50" s="55">
        <v>1.263121048847512</v>
      </c>
      <c r="L50" s="55">
        <v>2.1031009604487698</v>
      </c>
      <c r="M50" s="54">
        <v>1.0033295304178715</v>
      </c>
      <c r="N50" s="55">
        <v>0.72611455609045805</v>
      </c>
      <c r="O50" s="55">
        <v>1.3514782930734504</v>
      </c>
      <c r="P50" s="84"/>
      <c r="Q50" s="36"/>
      <c r="R50" s="56" t="s">
        <v>92</v>
      </c>
      <c r="S50" s="57">
        <v>4.429150290952431</v>
      </c>
      <c r="T50" s="58">
        <v>2.952804065583742</v>
      </c>
      <c r="U50" s="58">
        <v>6.6436417263486236</v>
      </c>
      <c r="V50" s="57">
        <v>2.8332649197641606</v>
      </c>
      <c r="W50" s="58">
        <v>1.599676928190747</v>
      </c>
      <c r="X50" s="58">
        <v>5.0181320766095467</v>
      </c>
      <c r="Y50" s="38"/>
      <c r="Z50" s="36"/>
      <c r="AA50" s="36"/>
      <c r="AB50" s="36"/>
      <c r="AC50" s="36"/>
      <c r="AD50" s="36"/>
    </row>
    <row r="51" spans="2:30" x14ac:dyDescent="0.25">
      <c r="B51" s="36"/>
      <c r="C51" s="60" t="s">
        <v>93</v>
      </c>
      <c r="D51" s="54">
        <v>6.0892323935042167</v>
      </c>
      <c r="E51" s="55">
        <v>4.3091032543591368</v>
      </c>
      <c r="F51" s="55">
        <v>8.3579472084879463</v>
      </c>
      <c r="G51" s="54">
        <v>2.4589692118283839</v>
      </c>
      <c r="H51" s="55">
        <v>1.4055133677437519</v>
      </c>
      <c r="I51" s="55">
        <v>3.9932119452133268</v>
      </c>
      <c r="J51" s="54">
        <v>1.6990891010027513</v>
      </c>
      <c r="K51" s="55">
        <v>1.3140753876253086</v>
      </c>
      <c r="L51" s="55">
        <v>2.1616579336223318</v>
      </c>
      <c r="M51" s="54">
        <v>0.79270768918818735</v>
      </c>
      <c r="N51" s="55">
        <v>0.55813936869119207</v>
      </c>
      <c r="O51" s="55">
        <v>1.0926431294170678</v>
      </c>
      <c r="P51" s="84"/>
      <c r="Q51" s="36"/>
      <c r="R51" s="60" t="s">
        <v>93</v>
      </c>
      <c r="S51" s="57">
        <v>3.5838217018227794</v>
      </c>
      <c r="T51" s="58">
        <v>2.3621135711102799</v>
      </c>
      <c r="U51" s="61">
        <v>5.4374091692885349</v>
      </c>
      <c r="V51" s="57">
        <v>3.1019873345073976</v>
      </c>
      <c r="W51" s="58">
        <v>1.6868584742564383</v>
      </c>
      <c r="X51" s="61">
        <v>5.7042873307352</v>
      </c>
      <c r="Y51" s="38"/>
      <c r="Z51" s="36"/>
      <c r="AA51" s="36"/>
      <c r="AB51" s="36"/>
      <c r="AC51" s="36"/>
      <c r="AD51" s="36"/>
    </row>
    <row r="52" spans="2:30" x14ac:dyDescent="0.25">
      <c r="B52" s="36"/>
      <c r="C52" s="60" t="s">
        <v>94</v>
      </c>
      <c r="D52" s="54">
        <v>4.9128473924956486</v>
      </c>
      <c r="E52" s="55">
        <v>3.3380414475572016</v>
      </c>
      <c r="F52" s="55">
        <v>6.9733947180052551</v>
      </c>
      <c r="G52" s="54">
        <v>1.3752899246996142</v>
      </c>
      <c r="H52" s="55">
        <v>0.6595049758809356</v>
      </c>
      <c r="I52" s="55">
        <v>2.5292071376225733</v>
      </c>
      <c r="J52" s="54">
        <v>1.3164721661188103</v>
      </c>
      <c r="K52" s="55">
        <v>1.004606951994452</v>
      </c>
      <c r="L52" s="55">
        <v>1.6945606334416798</v>
      </c>
      <c r="M52" s="54">
        <v>0.9750081883223114</v>
      </c>
      <c r="N52" s="55">
        <v>0.69968270953863088</v>
      </c>
      <c r="O52" s="55">
        <v>1.322708701715313</v>
      </c>
      <c r="P52" s="84"/>
      <c r="Q52" s="36"/>
      <c r="R52" s="60" t="s">
        <v>94</v>
      </c>
      <c r="S52" s="57">
        <v>3.7318277734496892</v>
      </c>
      <c r="T52" s="58">
        <v>2.3512563091925527</v>
      </c>
      <c r="U52" s="61">
        <v>5.923020164259758</v>
      </c>
      <c r="V52" s="57">
        <v>1.4105419227976581</v>
      </c>
      <c r="W52" s="58">
        <v>0.69185101436943874</v>
      </c>
      <c r="X52" s="61">
        <v>2.8758048693230367</v>
      </c>
      <c r="Y52" s="38"/>
      <c r="Z52" s="36"/>
      <c r="AA52" s="36"/>
      <c r="AB52" s="36"/>
      <c r="AC52" s="36"/>
      <c r="AD52" s="36"/>
    </row>
    <row r="53" spans="2:30" x14ac:dyDescent="0.25">
      <c r="B53" s="36"/>
      <c r="C53" s="60" t="s">
        <v>95</v>
      </c>
      <c r="D53" s="54">
        <v>6.1363177155731234</v>
      </c>
      <c r="E53" s="55">
        <v>4.3205339655100676</v>
      </c>
      <c r="F53" s="55">
        <v>8.458105658982074</v>
      </c>
      <c r="G53" s="54">
        <v>1.8537240624931353</v>
      </c>
      <c r="H53" s="55">
        <v>0.95784627336119721</v>
      </c>
      <c r="I53" s="55">
        <v>3.2380828826501609</v>
      </c>
      <c r="J53" s="54">
        <v>1.3909680591830362</v>
      </c>
      <c r="K53" s="55">
        <v>1.0688580485853194</v>
      </c>
      <c r="L53" s="55">
        <v>1.7796523861384552</v>
      </c>
      <c r="M53" s="54">
        <v>0.79377373531899065</v>
      </c>
      <c r="N53" s="55">
        <v>0.54971138681763232</v>
      </c>
      <c r="O53" s="55">
        <v>1.1092192331871069</v>
      </c>
      <c r="P53" s="84"/>
      <c r="Q53" s="36"/>
      <c r="R53" s="60" t="s">
        <v>95</v>
      </c>
      <c r="S53" s="57">
        <v>4.4115446613326235</v>
      </c>
      <c r="T53" s="58">
        <v>2.8703579368794383</v>
      </c>
      <c r="U53" s="61">
        <v>6.78024369326236</v>
      </c>
      <c r="V53" s="57">
        <v>2.3353305608533228</v>
      </c>
      <c r="W53" s="58">
        <v>1.1837948157134091</v>
      </c>
      <c r="X53" s="61">
        <v>4.6070220582684369</v>
      </c>
      <c r="Y53" s="38"/>
      <c r="Z53" s="36"/>
      <c r="AA53" s="36"/>
      <c r="AB53" s="36"/>
      <c r="AC53" s="36"/>
      <c r="AD53" s="36"/>
    </row>
    <row r="54" spans="2:30" x14ac:dyDescent="0.25">
      <c r="B54" s="36"/>
      <c r="C54" s="65" t="s">
        <v>96</v>
      </c>
      <c r="D54" s="63">
        <v>6.8876416761177115</v>
      </c>
      <c r="E54" s="64">
        <v>4.9426905824960645</v>
      </c>
      <c r="F54" s="64">
        <v>9.3438636602365701</v>
      </c>
      <c r="G54" s="63">
        <v>1.6471351246215296</v>
      </c>
      <c r="H54" s="64">
        <v>0.8222439196186776</v>
      </c>
      <c r="I54" s="64">
        <v>2.947179723583031</v>
      </c>
      <c r="J54" s="63">
        <v>1.1738560184152649</v>
      </c>
      <c r="K54" s="64">
        <v>0.88671822118693533</v>
      </c>
      <c r="L54" s="64">
        <v>1.5243496797378893</v>
      </c>
      <c r="M54" s="63">
        <v>0.7551530257807636</v>
      </c>
      <c r="N54" s="64">
        <v>0.51981259613088615</v>
      </c>
      <c r="O54" s="64">
        <v>1.0605156110973215</v>
      </c>
      <c r="P54" s="84"/>
      <c r="Q54" s="36"/>
      <c r="R54" s="65" t="s">
        <v>96</v>
      </c>
      <c r="S54" s="66">
        <v>5.8675353434028485</v>
      </c>
      <c r="T54" s="67">
        <v>3.8127534251323749</v>
      </c>
      <c r="U54" s="67">
        <v>9.0296872541361068</v>
      </c>
      <c r="V54" s="66">
        <v>2.1811938354064497</v>
      </c>
      <c r="W54" s="67">
        <v>1.0723800464599009</v>
      </c>
      <c r="X54" s="67">
        <v>4.4364929796304242</v>
      </c>
      <c r="Y54" s="38"/>
      <c r="Z54" s="36"/>
      <c r="AA54" s="36"/>
      <c r="AB54" s="36"/>
      <c r="AC54" s="36"/>
      <c r="AD54" s="36"/>
    </row>
    <row r="55" spans="2:30" x14ac:dyDescent="0.25">
      <c r="B55" s="36"/>
      <c r="C55" s="38"/>
      <c r="D55" s="38"/>
      <c r="E55" s="38"/>
      <c r="F55" s="38"/>
      <c r="G55" s="38"/>
      <c r="H55" s="38"/>
      <c r="I55" s="38"/>
      <c r="J55" s="38"/>
      <c r="K55" s="38"/>
      <c r="L55" s="38"/>
      <c r="M55" s="38"/>
      <c r="N55" s="38"/>
      <c r="O55" s="38"/>
      <c r="P55" s="38"/>
      <c r="Q55" s="36"/>
      <c r="R55" s="38"/>
      <c r="S55" s="38"/>
      <c r="T55" s="38"/>
      <c r="U55" s="38"/>
      <c r="V55" s="38"/>
      <c r="W55" s="38"/>
      <c r="X55" s="38"/>
      <c r="Y55" s="38"/>
      <c r="Z55" s="36"/>
      <c r="AA55" s="36"/>
      <c r="AB55" s="36"/>
      <c r="AC55" s="36"/>
      <c r="AD55" s="36"/>
    </row>
    <row r="56" spans="2:30" x14ac:dyDescent="0.25">
      <c r="B56" s="36"/>
      <c r="C56" s="38"/>
      <c r="D56" s="38"/>
      <c r="E56" s="38"/>
      <c r="F56" s="38"/>
      <c r="G56" s="38"/>
      <c r="H56" s="38"/>
      <c r="I56" s="38"/>
      <c r="J56" s="38"/>
      <c r="K56" s="38"/>
      <c r="L56" s="38"/>
      <c r="M56" s="38"/>
      <c r="N56" s="38"/>
      <c r="O56" s="38"/>
      <c r="P56" s="38"/>
      <c r="Q56" s="36"/>
      <c r="R56" s="38"/>
      <c r="S56" s="38"/>
      <c r="T56" s="38"/>
      <c r="U56" s="38"/>
      <c r="V56" s="38"/>
      <c r="W56" s="38"/>
      <c r="X56" s="38"/>
      <c r="Y56" s="38"/>
      <c r="Z56" s="36"/>
      <c r="AA56" s="36"/>
      <c r="AB56" s="36"/>
      <c r="AC56" s="36"/>
      <c r="AD56" s="36"/>
    </row>
    <row r="57" spans="2:30" x14ac:dyDescent="0.25">
      <c r="B57" s="36"/>
      <c r="C57" s="36" t="s">
        <v>13</v>
      </c>
      <c r="D57" s="36"/>
      <c r="E57" s="36"/>
      <c r="F57" s="36"/>
      <c r="G57" s="36"/>
      <c r="H57" s="36"/>
      <c r="I57" s="36"/>
      <c r="J57" s="36"/>
      <c r="K57" s="36"/>
      <c r="L57" s="36"/>
      <c r="M57" s="36"/>
      <c r="N57" s="36"/>
      <c r="O57" s="36"/>
      <c r="P57" s="38"/>
      <c r="Q57" s="36"/>
      <c r="R57" s="36" t="s">
        <v>13</v>
      </c>
      <c r="S57" s="36"/>
      <c r="T57" s="36"/>
      <c r="U57" s="36"/>
      <c r="V57" s="36"/>
      <c r="W57" s="36"/>
      <c r="X57" s="36"/>
      <c r="Y57" s="36"/>
      <c r="Z57" s="36"/>
      <c r="AA57" s="36"/>
      <c r="AB57" s="36"/>
      <c r="AC57" s="36"/>
      <c r="AD57" s="36"/>
    </row>
    <row r="58" spans="2:30" x14ac:dyDescent="0.25">
      <c r="B58" s="36"/>
      <c r="C58" s="38" t="s">
        <v>18</v>
      </c>
      <c r="D58" s="38"/>
      <c r="E58" s="38"/>
      <c r="F58" s="38"/>
      <c r="G58" s="38"/>
      <c r="H58" s="38"/>
      <c r="I58" s="36"/>
      <c r="J58" s="38"/>
      <c r="K58" s="38"/>
      <c r="L58" s="38"/>
      <c r="M58" s="38"/>
      <c r="N58" s="38"/>
      <c r="O58" s="36"/>
      <c r="P58" s="85"/>
      <c r="Q58" s="36"/>
      <c r="R58" s="38" t="s">
        <v>23</v>
      </c>
      <c r="S58" s="38"/>
      <c r="T58" s="38"/>
      <c r="U58" s="38"/>
      <c r="V58" s="38"/>
      <c r="W58" s="38"/>
      <c r="X58" s="36"/>
      <c r="Y58" s="38"/>
      <c r="Z58" s="36"/>
      <c r="AA58" s="36"/>
      <c r="AB58" s="36"/>
      <c r="AC58" s="36"/>
      <c r="AD58" s="36"/>
    </row>
    <row r="59" spans="2:30" x14ac:dyDescent="0.25">
      <c r="B59" s="38"/>
      <c r="C59" s="38" t="s">
        <v>14</v>
      </c>
      <c r="D59" s="38"/>
      <c r="E59" s="38"/>
      <c r="F59" s="38"/>
      <c r="G59" s="38"/>
      <c r="H59" s="38"/>
      <c r="I59" s="38"/>
      <c r="J59" s="36"/>
      <c r="K59" s="36"/>
      <c r="L59" s="36"/>
      <c r="M59" s="36"/>
      <c r="N59" s="38"/>
      <c r="O59" s="36"/>
      <c r="P59" s="36"/>
      <c r="Q59" s="36"/>
      <c r="R59" s="38" t="s">
        <v>14</v>
      </c>
      <c r="S59" s="36"/>
      <c r="T59" s="36"/>
      <c r="U59" s="36"/>
      <c r="V59" s="36"/>
      <c r="W59" s="36"/>
      <c r="X59" s="36"/>
      <c r="Y59" s="36"/>
      <c r="Z59" s="36"/>
      <c r="AA59" s="36"/>
      <c r="AB59" s="36"/>
      <c r="AC59" s="36"/>
      <c r="AD59" s="36"/>
    </row>
    <row r="60" spans="2:30" x14ac:dyDescent="0.25">
      <c r="B60" s="36"/>
      <c r="C60" s="38" t="s">
        <v>17</v>
      </c>
      <c r="D60" s="36"/>
      <c r="E60" s="36"/>
      <c r="F60" s="36"/>
      <c r="G60" s="36"/>
      <c r="H60" s="36"/>
      <c r="I60" s="36"/>
      <c r="J60" s="36"/>
      <c r="K60" s="36"/>
      <c r="L60" s="36"/>
      <c r="M60" s="36"/>
      <c r="N60" s="38"/>
      <c r="O60" s="85"/>
      <c r="P60" s="85"/>
      <c r="Q60" s="36"/>
      <c r="R60" s="38" t="s">
        <v>17</v>
      </c>
      <c r="S60" s="36"/>
      <c r="T60" s="36"/>
      <c r="U60" s="36"/>
      <c r="V60" s="36"/>
      <c r="W60" s="36"/>
      <c r="X60" s="36"/>
      <c r="Y60" s="36"/>
      <c r="Z60" s="36"/>
      <c r="AA60" s="36"/>
      <c r="AB60" s="36"/>
      <c r="AC60" s="36"/>
      <c r="AD60" s="36"/>
    </row>
    <row r="61" spans="2:30" x14ac:dyDescent="0.25">
      <c r="B61" s="36"/>
      <c r="C61" s="38" t="s">
        <v>79</v>
      </c>
      <c r="D61" s="36"/>
      <c r="E61" s="36"/>
      <c r="F61" s="36"/>
      <c r="G61" s="36"/>
      <c r="H61" s="36"/>
      <c r="I61" s="36"/>
      <c r="J61" s="36"/>
      <c r="K61" s="36"/>
      <c r="L61" s="36"/>
      <c r="M61" s="36"/>
      <c r="N61" s="38"/>
      <c r="O61" s="85"/>
      <c r="P61" s="85"/>
      <c r="Q61" s="36"/>
      <c r="R61" s="38" t="s">
        <v>26</v>
      </c>
      <c r="S61" s="36"/>
      <c r="T61" s="36"/>
      <c r="U61" s="36"/>
      <c r="V61" s="36"/>
      <c r="W61" s="36"/>
      <c r="X61" s="36"/>
      <c r="Y61" s="36"/>
      <c r="Z61" s="36"/>
      <c r="AA61" s="36"/>
      <c r="AB61" s="36"/>
      <c r="AC61" s="36"/>
      <c r="AD61" s="36"/>
    </row>
    <row r="62" spans="2:30" x14ac:dyDescent="0.25">
      <c r="B62" s="36"/>
      <c r="C62" s="38"/>
      <c r="D62" s="36"/>
      <c r="E62" s="36"/>
      <c r="F62" s="36"/>
      <c r="G62" s="36"/>
      <c r="H62" s="36"/>
      <c r="I62" s="36"/>
      <c r="J62" s="36"/>
      <c r="K62" s="36"/>
      <c r="L62" s="36"/>
      <c r="M62" s="36"/>
      <c r="N62" s="38"/>
      <c r="O62" s="85"/>
      <c r="P62" s="85"/>
      <c r="Q62" s="36"/>
      <c r="R62" s="38"/>
      <c r="S62" s="36"/>
      <c r="T62" s="36"/>
      <c r="U62" s="36"/>
      <c r="V62" s="36"/>
      <c r="W62" s="36"/>
      <c r="X62" s="36"/>
      <c r="Y62" s="36"/>
      <c r="Z62" s="36"/>
      <c r="AA62" s="36"/>
      <c r="AB62" s="36"/>
      <c r="AC62" s="36"/>
      <c r="AD62" s="36"/>
    </row>
    <row r="63" spans="2:30" x14ac:dyDescent="0.25">
      <c r="B63" s="36"/>
      <c r="C63" s="38" t="s">
        <v>16</v>
      </c>
      <c r="D63" s="38"/>
      <c r="E63" s="38"/>
      <c r="F63" s="38"/>
      <c r="G63" s="38"/>
      <c r="H63" s="38"/>
      <c r="I63" s="36"/>
      <c r="J63" s="36"/>
      <c r="K63" s="36"/>
      <c r="L63" s="36"/>
      <c r="M63" s="36"/>
      <c r="N63" s="38"/>
      <c r="O63" s="85"/>
      <c r="P63" s="85"/>
      <c r="Q63" s="36"/>
      <c r="R63" s="38" t="s">
        <v>16</v>
      </c>
      <c r="S63" s="36"/>
      <c r="T63" s="36"/>
      <c r="U63" s="36"/>
      <c r="V63" s="36"/>
      <c r="W63" s="36"/>
      <c r="X63" s="36"/>
      <c r="Y63" s="36"/>
      <c r="Z63" s="36"/>
      <c r="AA63" s="36"/>
      <c r="AB63" s="36"/>
      <c r="AC63" s="36"/>
      <c r="AD63" s="36"/>
    </row>
    <row r="64" spans="2:30" x14ac:dyDescent="0.25">
      <c r="B64" s="36"/>
      <c r="C64" s="38" t="s">
        <v>15</v>
      </c>
      <c r="D64" s="38"/>
      <c r="E64" s="38"/>
      <c r="F64" s="38"/>
      <c r="G64" s="38"/>
      <c r="H64" s="38"/>
      <c r="I64" s="36"/>
      <c r="J64" s="36"/>
      <c r="K64" s="36"/>
      <c r="L64" s="36"/>
      <c r="M64" s="36"/>
      <c r="N64" s="38"/>
      <c r="O64" s="85"/>
      <c r="P64" s="85"/>
      <c r="Q64" s="36"/>
      <c r="R64" s="38" t="s">
        <v>15</v>
      </c>
      <c r="S64" s="36"/>
      <c r="T64" s="36"/>
      <c r="U64" s="36"/>
      <c r="V64" s="36"/>
      <c r="W64" s="36"/>
      <c r="X64" s="36"/>
      <c r="Y64" s="36"/>
      <c r="Z64" s="36"/>
      <c r="AA64" s="36"/>
      <c r="AB64" s="36"/>
      <c r="AC64" s="36"/>
      <c r="AD64" s="36"/>
    </row>
    <row r="65" spans="2:30" x14ac:dyDescent="0.25">
      <c r="B65" s="36"/>
      <c r="C65" s="36"/>
      <c r="D65" s="36"/>
      <c r="E65" s="36"/>
      <c r="F65" s="36"/>
      <c r="G65" s="36"/>
      <c r="H65" s="36"/>
      <c r="I65" s="36"/>
      <c r="J65" s="36"/>
      <c r="K65" s="36"/>
      <c r="L65" s="36"/>
      <c r="M65" s="36"/>
      <c r="N65" s="85"/>
      <c r="O65" s="85"/>
      <c r="P65" s="85"/>
      <c r="Q65" s="36"/>
      <c r="R65" s="36"/>
      <c r="S65" s="36"/>
      <c r="T65" s="36"/>
      <c r="U65" s="36"/>
      <c r="V65" s="36"/>
      <c r="W65" s="36"/>
      <c r="X65" s="36"/>
      <c r="Y65" s="36"/>
      <c r="Z65" s="36"/>
      <c r="AA65" s="36"/>
      <c r="AB65" s="36"/>
      <c r="AC65" s="36"/>
      <c r="AD65" s="36"/>
    </row>
    <row r="66" spans="2:30" x14ac:dyDescent="0.25">
      <c r="N66" s="71"/>
      <c r="O66" s="71"/>
      <c r="P66" s="71"/>
    </row>
    <row r="67" spans="2:30" x14ac:dyDescent="0.25">
      <c r="D67" s="86"/>
      <c r="E67" s="86"/>
      <c r="F67" s="86"/>
      <c r="N67" s="71"/>
      <c r="O67" s="71"/>
      <c r="P67" s="71"/>
    </row>
    <row r="68" spans="2:30" x14ac:dyDescent="0.25">
      <c r="D68" s="69"/>
      <c r="E68" s="69"/>
      <c r="F68" s="69"/>
      <c r="G68" s="34"/>
      <c r="H68" s="34"/>
      <c r="I68" s="34"/>
      <c r="J68" s="34"/>
      <c r="K68" s="34"/>
      <c r="L68" s="34"/>
      <c r="M68" s="34"/>
      <c r="N68" s="70"/>
      <c r="O68" s="70"/>
      <c r="P68" s="70"/>
      <c r="Q68" s="34"/>
      <c r="R68" s="34"/>
      <c r="S68" s="34" t="s">
        <v>0</v>
      </c>
      <c r="T68" s="34"/>
      <c r="U68" s="34"/>
      <c r="V68" s="34"/>
      <c r="W68" s="34" t="s">
        <v>1</v>
      </c>
      <c r="X68" s="34"/>
      <c r="Y68" s="34"/>
      <c r="Z68" s="34"/>
      <c r="AA68" s="34"/>
      <c r="AB68" s="34"/>
      <c r="AC68" s="5"/>
    </row>
    <row r="69" spans="2:30" x14ac:dyDescent="0.25">
      <c r="D69" s="34"/>
      <c r="E69" s="70"/>
      <c r="F69" s="70" t="s">
        <v>4</v>
      </c>
      <c r="G69" s="70" t="s">
        <v>20</v>
      </c>
      <c r="H69" s="69" t="s">
        <v>21</v>
      </c>
      <c r="I69" s="70" t="s">
        <v>5</v>
      </c>
      <c r="J69" s="70" t="s">
        <v>20</v>
      </c>
      <c r="K69" s="69" t="s">
        <v>21</v>
      </c>
      <c r="L69" s="34"/>
      <c r="M69" s="34"/>
      <c r="N69" s="70"/>
      <c r="O69" s="70"/>
      <c r="P69" s="70"/>
      <c r="Q69" s="34"/>
      <c r="R69" s="34"/>
      <c r="S69" s="69" t="s">
        <v>20</v>
      </c>
      <c r="T69" s="69" t="s">
        <v>21</v>
      </c>
      <c r="U69" s="34"/>
      <c r="V69" s="34"/>
      <c r="W69" s="69" t="s">
        <v>20</v>
      </c>
      <c r="X69" s="69" t="s">
        <v>21</v>
      </c>
      <c r="Y69" s="34"/>
      <c r="Z69" s="34" t="s">
        <v>10</v>
      </c>
      <c r="AA69" s="34"/>
      <c r="AB69" s="70"/>
      <c r="AC69" s="5"/>
    </row>
    <row r="70" spans="2:30" x14ac:dyDescent="0.25">
      <c r="D70" s="34" t="s">
        <v>0</v>
      </c>
      <c r="E70" s="72" t="s">
        <v>80</v>
      </c>
      <c r="F70" s="70">
        <v>7.1584824224460819</v>
      </c>
      <c r="G70" s="70">
        <f>D38-E38</f>
        <v>2.144769339886218</v>
      </c>
      <c r="H70" s="75">
        <f>F38-D38</f>
        <v>2.7518746478433664</v>
      </c>
      <c r="I70" s="70">
        <v>1.6031036019252975</v>
      </c>
      <c r="J70" s="70">
        <f>J38-K38</f>
        <v>0.37685637109996284</v>
      </c>
      <c r="K70" s="70">
        <f>L38-J38</f>
        <v>0.4561500400570182</v>
      </c>
      <c r="L70" s="34"/>
      <c r="M70" s="34"/>
      <c r="N70" s="72"/>
      <c r="O70" s="70"/>
      <c r="P70" s="70"/>
      <c r="Q70" s="34"/>
      <c r="R70" s="72" t="s">
        <v>80</v>
      </c>
      <c r="S70" s="73">
        <f>S38-T38</f>
        <v>1.5398274346470489</v>
      </c>
      <c r="T70" s="73">
        <f>U38-S38</f>
        <v>2.3502933409004338</v>
      </c>
      <c r="U70" s="34"/>
      <c r="V70" s="72" t="s">
        <v>80</v>
      </c>
      <c r="W70" s="73">
        <f>V38-W38</f>
        <v>1.0602466977763809</v>
      </c>
      <c r="X70" s="73">
        <f>X38-V38</f>
        <v>1.8541412667955535</v>
      </c>
      <c r="Y70" s="70"/>
      <c r="Z70" s="34">
        <v>1</v>
      </c>
      <c r="AA70" s="34"/>
      <c r="AB70" s="72"/>
      <c r="AC70" s="71"/>
      <c r="AD70" s="71"/>
    </row>
    <row r="71" spans="2:30" x14ac:dyDescent="0.25">
      <c r="D71" s="34"/>
      <c r="E71" s="72" t="s">
        <v>81</v>
      </c>
      <c r="F71" s="70">
        <v>6.4525414102615324</v>
      </c>
      <c r="G71" s="70">
        <f t="shared" ref="G71:G86" si="0">D39-E39</f>
        <v>2.0390078622806866</v>
      </c>
      <c r="H71" s="75">
        <f t="shared" ref="H71:H86" si="1">F39-D39</f>
        <v>2.6565217999989708</v>
      </c>
      <c r="I71" s="70">
        <v>1.6521091552322984</v>
      </c>
      <c r="J71" s="70">
        <f t="shared" ref="J71:J86" si="2">J39-K39</f>
        <v>0.39137582146710859</v>
      </c>
      <c r="K71" s="70">
        <f t="shared" ref="K71:K86" si="3">L39-J39</f>
        <v>0.47448281431837547</v>
      </c>
      <c r="L71" s="34"/>
      <c r="M71" s="34"/>
      <c r="N71" s="72"/>
      <c r="O71" s="70"/>
      <c r="P71" s="70"/>
      <c r="Q71" s="34"/>
      <c r="R71" s="72" t="s">
        <v>81</v>
      </c>
      <c r="S71" s="73">
        <f t="shared" ref="S71:S86" si="4">S39-T39</f>
        <v>1.3832353436150098</v>
      </c>
      <c r="T71" s="73">
        <f t="shared" ref="T71:T86" si="5">U39-S39</f>
        <v>2.1417738345913544</v>
      </c>
      <c r="U71" s="34"/>
      <c r="V71" s="72" t="s">
        <v>81</v>
      </c>
      <c r="W71" s="73">
        <f t="shared" ref="W71:W86" si="6">V39-W39</f>
        <v>0.9153980449217336</v>
      </c>
      <c r="X71" s="73">
        <f t="shared" ref="X71:X86" si="7">X39-V39</f>
        <v>1.726255159512458</v>
      </c>
      <c r="Y71" s="70"/>
      <c r="Z71" s="34">
        <v>1</v>
      </c>
      <c r="AA71" s="34"/>
      <c r="AB71" s="72"/>
      <c r="AC71" s="71"/>
      <c r="AD71" s="71"/>
    </row>
    <row r="72" spans="2:30" x14ac:dyDescent="0.25">
      <c r="D72" s="34"/>
      <c r="E72" s="72" t="s">
        <v>82</v>
      </c>
      <c r="F72" s="70">
        <v>6.8524132617752267</v>
      </c>
      <c r="G72" s="70">
        <f t="shared" si="0"/>
        <v>2.0794563520335458</v>
      </c>
      <c r="H72" s="75">
        <f t="shared" si="1"/>
        <v>2.6776347862553473</v>
      </c>
      <c r="I72" s="70">
        <v>1.4172779691292019</v>
      </c>
      <c r="J72" s="70">
        <f t="shared" si="2"/>
        <v>0.36534694276405366</v>
      </c>
      <c r="K72" s="70">
        <f t="shared" si="3"/>
        <v>0.45122634578145848</v>
      </c>
      <c r="L72" s="34"/>
      <c r="M72" s="34"/>
      <c r="N72" s="72"/>
      <c r="O72" s="70"/>
      <c r="P72" s="70"/>
      <c r="Q72" s="34"/>
      <c r="R72" s="72" t="s">
        <v>82</v>
      </c>
      <c r="S72" s="73">
        <f t="shared" si="4"/>
        <v>1.7279248626531887</v>
      </c>
      <c r="T72" s="73">
        <f t="shared" si="5"/>
        <v>2.6888960144519602</v>
      </c>
      <c r="U72" s="34"/>
      <c r="V72" s="72" t="s">
        <v>82</v>
      </c>
      <c r="W72" s="73">
        <f t="shared" si="6"/>
        <v>1.0744542888402246</v>
      </c>
      <c r="X72" s="73">
        <f t="shared" si="7"/>
        <v>1.9671882250775523</v>
      </c>
      <c r="Y72" s="70"/>
      <c r="Z72" s="34">
        <v>1</v>
      </c>
      <c r="AA72" s="34"/>
      <c r="AB72" s="72"/>
      <c r="AC72" s="71"/>
      <c r="AD72" s="71"/>
    </row>
    <row r="73" spans="2:30" x14ac:dyDescent="0.25">
      <c r="D73" s="34"/>
      <c r="E73" s="72" t="s">
        <v>83</v>
      </c>
      <c r="F73" s="70">
        <v>6.5096918764640135</v>
      </c>
      <c r="G73" s="70">
        <f t="shared" si="0"/>
        <v>2.0015410143944212</v>
      </c>
      <c r="H73" s="75">
        <f t="shared" si="1"/>
        <v>2.5869500382423327</v>
      </c>
      <c r="I73" s="70">
        <v>1.4154885886549842</v>
      </c>
      <c r="J73" s="70">
        <f t="shared" si="2"/>
        <v>0.36488567496766011</v>
      </c>
      <c r="K73" s="70">
        <f t="shared" si="3"/>
        <v>0.45065665117660259</v>
      </c>
      <c r="L73" s="34"/>
      <c r="M73" s="34"/>
      <c r="N73" s="72"/>
      <c r="O73" s="70"/>
      <c r="P73" s="70"/>
      <c r="Q73" s="34"/>
      <c r="R73" s="72" t="s">
        <v>83</v>
      </c>
      <c r="S73" s="73">
        <f t="shared" si="4"/>
        <v>1.6539840664483885</v>
      </c>
      <c r="T73" s="73">
        <f t="shared" si="5"/>
        <v>2.5829281962674493</v>
      </c>
      <c r="U73" s="34"/>
      <c r="V73" s="72" t="s">
        <v>83</v>
      </c>
      <c r="W73" s="73">
        <f t="shared" si="6"/>
        <v>1.5979441095092879</v>
      </c>
      <c r="X73" s="73">
        <f t="shared" si="7"/>
        <v>2.9944119153085342</v>
      </c>
      <c r="Y73" s="70"/>
      <c r="Z73" s="34">
        <v>1</v>
      </c>
      <c r="AA73" s="34"/>
      <c r="AB73" s="72"/>
      <c r="AC73" s="71"/>
      <c r="AD73" s="71"/>
    </row>
    <row r="74" spans="2:30" x14ac:dyDescent="0.25">
      <c r="D74" s="34"/>
      <c r="E74" s="72" t="s">
        <v>84</v>
      </c>
      <c r="F74" s="70">
        <v>6.1694963551084632</v>
      </c>
      <c r="G74" s="70">
        <f t="shared" si="0"/>
        <v>1.9226989409641906</v>
      </c>
      <c r="H74" s="75">
        <f t="shared" si="1"/>
        <v>2.4947703217492565</v>
      </c>
      <c r="I74" s="70">
        <v>1.4297502249489455</v>
      </c>
      <c r="J74" s="70">
        <f t="shared" si="2"/>
        <v>0.36194437089132436</v>
      </c>
      <c r="K74" s="70">
        <f t="shared" si="3"/>
        <v>0.44517697617653429</v>
      </c>
      <c r="L74" s="34"/>
      <c r="M74" s="34"/>
      <c r="N74" s="72"/>
      <c r="O74" s="70"/>
      <c r="P74" s="70"/>
      <c r="Q74" s="34"/>
      <c r="R74" s="72" t="s">
        <v>84</v>
      </c>
      <c r="S74" s="73">
        <f t="shared" si="4"/>
        <v>1.5597567808342951</v>
      </c>
      <c r="T74" s="73">
        <f t="shared" si="5"/>
        <v>2.4427149668197092</v>
      </c>
      <c r="U74" s="34"/>
      <c r="V74" s="72" t="s">
        <v>84</v>
      </c>
      <c r="W74" s="73">
        <f t="shared" si="6"/>
        <v>1.7146899417532278</v>
      </c>
      <c r="X74" s="73">
        <f t="shared" si="7"/>
        <v>2.9056332225497234</v>
      </c>
      <c r="Y74" s="70"/>
      <c r="Z74" s="34">
        <v>1</v>
      </c>
      <c r="AA74" s="34"/>
      <c r="AB74" s="72"/>
      <c r="AC74" s="71"/>
      <c r="AD74" s="71"/>
    </row>
    <row r="75" spans="2:30" x14ac:dyDescent="0.25">
      <c r="D75" s="34"/>
      <c r="E75" s="72" t="s">
        <v>85</v>
      </c>
      <c r="F75" s="70">
        <v>7.4795970438987665</v>
      </c>
      <c r="G75" s="70">
        <f t="shared" si="0"/>
        <v>2.1121090693237052</v>
      </c>
      <c r="H75" s="75">
        <f t="shared" si="1"/>
        <v>2.6673209141056669</v>
      </c>
      <c r="I75" s="70">
        <v>1.620137447708367</v>
      </c>
      <c r="J75" s="70">
        <f t="shared" si="2"/>
        <v>0.38681375718709043</v>
      </c>
      <c r="K75" s="70">
        <f t="shared" si="3"/>
        <v>0.46972181943771218</v>
      </c>
      <c r="L75" s="34"/>
      <c r="M75" s="34"/>
      <c r="N75" s="72"/>
      <c r="O75" s="70"/>
      <c r="P75" s="70"/>
      <c r="Q75" s="34"/>
      <c r="R75" s="72" t="s">
        <v>85</v>
      </c>
      <c r="S75" s="73">
        <f t="shared" si="4"/>
        <v>1.5523994962362866</v>
      </c>
      <c r="T75" s="73">
        <f t="shared" si="5"/>
        <v>2.3388721726715493</v>
      </c>
      <c r="U75" s="34"/>
      <c r="V75" s="72" t="s">
        <v>85</v>
      </c>
      <c r="W75" s="73">
        <f t="shared" si="6"/>
        <v>1.6080456814481745</v>
      </c>
      <c r="X75" s="73">
        <f t="shared" si="7"/>
        <v>2.79121284365982</v>
      </c>
      <c r="Y75" s="70"/>
      <c r="Z75" s="34">
        <v>1</v>
      </c>
      <c r="AA75" s="34"/>
      <c r="AB75" s="72"/>
      <c r="AC75" s="71"/>
      <c r="AD75" s="71"/>
    </row>
    <row r="76" spans="2:30" x14ac:dyDescent="0.25">
      <c r="D76" s="34"/>
      <c r="E76" s="72" t="s">
        <v>86</v>
      </c>
      <c r="F76" s="70">
        <v>7.8985288635672593</v>
      </c>
      <c r="G76" s="70">
        <f t="shared" si="0"/>
        <v>2.1594456997027631</v>
      </c>
      <c r="H76" s="75">
        <f t="shared" si="1"/>
        <v>2.7048774684020831</v>
      </c>
      <c r="I76" s="70">
        <v>1.6691997618826755</v>
      </c>
      <c r="J76" s="70">
        <f t="shared" si="2"/>
        <v>0.38943387579555155</v>
      </c>
      <c r="K76" s="70">
        <f t="shared" si="3"/>
        <v>0.47063900013578452</v>
      </c>
      <c r="L76" s="34"/>
      <c r="M76" s="34"/>
      <c r="N76" s="72"/>
      <c r="O76" s="70"/>
      <c r="P76" s="70"/>
      <c r="Q76" s="34"/>
      <c r="R76" s="72" t="s">
        <v>86</v>
      </c>
      <c r="S76" s="73">
        <f t="shared" si="4"/>
        <v>1.5557923101853923</v>
      </c>
      <c r="T76" s="73">
        <f t="shared" si="5"/>
        <v>2.3178792859381145</v>
      </c>
      <c r="U76" s="34"/>
      <c r="V76" s="72" t="s">
        <v>86</v>
      </c>
      <c r="W76" s="73">
        <f t="shared" si="6"/>
        <v>1.5368462918870789</v>
      </c>
      <c r="X76" s="73">
        <f t="shared" si="7"/>
        <v>2.8125290950148472</v>
      </c>
      <c r="Y76" s="70"/>
      <c r="Z76" s="34">
        <v>1</v>
      </c>
      <c r="AA76" s="34"/>
      <c r="AB76" s="72"/>
      <c r="AC76" s="71"/>
      <c r="AD76" s="71"/>
    </row>
    <row r="77" spans="2:30" x14ac:dyDescent="0.25">
      <c r="D77" s="34"/>
      <c r="E77" s="72" t="s">
        <v>87</v>
      </c>
      <c r="F77" s="70">
        <v>7.7366705710190011</v>
      </c>
      <c r="G77" s="70">
        <f t="shared" si="0"/>
        <v>2.137603717127158</v>
      </c>
      <c r="H77" s="75">
        <f t="shared" si="1"/>
        <v>2.6845739158622077</v>
      </c>
      <c r="I77" s="70">
        <v>1.6614983059483635</v>
      </c>
      <c r="J77" s="70">
        <f t="shared" si="2"/>
        <v>0.38475738778031232</v>
      </c>
      <c r="K77" s="70">
        <f t="shared" si="3"/>
        <v>0.46427978451525931</v>
      </c>
      <c r="L77" s="34"/>
      <c r="M77" s="34"/>
      <c r="N77" s="72"/>
      <c r="O77" s="70"/>
      <c r="P77" s="70"/>
      <c r="Q77" s="34"/>
      <c r="R77" s="72" t="s">
        <v>87</v>
      </c>
      <c r="S77" s="73">
        <f t="shared" si="4"/>
        <v>1.5364328026659035</v>
      </c>
      <c r="T77" s="73">
        <f t="shared" si="5"/>
        <v>2.2930413807406804</v>
      </c>
      <c r="U77" s="34"/>
      <c r="V77" s="72" t="s">
        <v>87</v>
      </c>
      <c r="W77" s="73">
        <f t="shared" si="6"/>
        <v>1.2910276948961834</v>
      </c>
      <c r="X77" s="73">
        <f t="shared" si="7"/>
        <v>2.3922465632268857</v>
      </c>
      <c r="Y77" s="70"/>
      <c r="Z77" s="34">
        <v>1</v>
      </c>
      <c r="AA77" s="34"/>
      <c r="AB77" s="72"/>
      <c r="AC77" s="71"/>
      <c r="AD77" s="71"/>
    </row>
    <row r="78" spans="2:30" x14ac:dyDescent="0.25">
      <c r="D78" s="34"/>
      <c r="E78" s="72" t="s">
        <v>88</v>
      </c>
      <c r="F78" s="70">
        <v>6.7992474337254256</v>
      </c>
      <c r="G78" s="70">
        <f t="shared" si="0"/>
        <v>1.9876952789556324</v>
      </c>
      <c r="H78" s="75">
        <f t="shared" si="1"/>
        <v>2.5332508905536963</v>
      </c>
      <c r="I78" s="70">
        <v>1.6252346693666244</v>
      </c>
      <c r="J78" s="70">
        <f t="shared" si="2"/>
        <v>0.37635972524123407</v>
      </c>
      <c r="K78" s="70">
        <f t="shared" si="3"/>
        <v>0.45414647693520771</v>
      </c>
      <c r="L78" s="34"/>
      <c r="M78" s="34"/>
      <c r="N78" s="72"/>
      <c r="O78" s="70"/>
      <c r="P78" s="70"/>
      <c r="Q78" s="34"/>
      <c r="R78" s="72" t="s">
        <v>88</v>
      </c>
      <c r="S78" s="73">
        <f t="shared" si="4"/>
        <v>1.4253343354655952</v>
      </c>
      <c r="T78" s="73">
        <f t="shared" si="5"/>
        <v>2.1618899950103128</v>
      </c>
      <c r="U78" s="34"/>
      <c r="V78" s="72" t="s">
        <v>88</v>
      </c>
      <c r="W78" s="73">
        <f t="shared" si="6"/>
        <v>1.67299557981248</v>
      </c>
      <c r="X78" s="73">
        <f t="shared" si="7"/>
        <v>2.9859597467871626</v>
      </c>
      <c r="Y78" s="70"/>
      <c r="Z78" s="34">
        <v>1</v>
      </c>
      <c r="AA78" s="34"/>
      <c r="AB78" s="72"/>
      <c r="AC78" s="71"/>
      <c r="AD78" s="71"/>
    </row>
    <row r="79" spans="2:30" x14ac:dyDescent="0.25">
      <c r="D79" s="34"/>
      <c r="E79" s="72" t="s">
        <v>89</v>
      </c>
      <c r="F79" s="70">
        <v>6.3782987174611634</v>
      </c>
      <c r="G79" s="70">
        <f t="shared" si="0"/>
        <v>1.9355799594252643</v>
      </c>
      <c r="H79" s="75">
        <f t="shared" si="1"/>
        <v>2.4923707707870157</v>
      </c>
      <c r="I79" s="70">
        <v>1.6697275527015221</v>
      </c>
      <c r="J79" s="70">
        <f t="shared" si="2"/>
        <v>0.38666305537732959</v>
      </c>
      <c r="K79" s="70">
        <f t="shared" si="3"/>
        <v>0.46657931915553053</v>
      </c>
      <c r="L79" s="34"/>
      <c r="M79" s="34"/>
      <c r="N79" s="72"/>
      <c r="O79" s="70"/>
      <c r="P79" s="70"/>
      <c r="Q79" s="34"/>
      <c r="R79" s="72" t="s">
        <v>89</v>
      </c>
      <c r="S79" s="73">
        <f t="shared" si="4"/>
        <v>1.325692462253794</v>
      </c>
      <c r="T79" s="73">
        <f t="shared" si="5"/>
        <v>2.0302912425635169</v>
      </c>
      <c r="U79" s="34"/>
      <c r="V79" s="72" t="s">
        <v>89</v>
      </c>
      <c r="W79" s="73">
        <f t="shared" si="6"/>
        <v>1.6425209265358989</v>
      </c>
      <c r="X79" s="73">
        <f t="shared" si="7"/>
        <v>2.8433495554173343</v>
      </c>
      <c r="Y79" s="70"/>
      <c r="Z79" s="34">
        <v>1</v>
      </c>
      <c r="AA79" s="34"/>
      <c r="AB79" s="72"/>
      <c r="AC79" s="71"/>
      <c r="AD79" s="71"/>
    </row>
    <row r="80" spans="2:30" x14ac:dyDescent="0.25">
      <c r="D80" s="34"/>
      <c r="E80" s="72" t="s">
        <v>90</v>
      </c>
      <c r="F80" s="34">
        <v>6.2982202379568335</v>
      </c>
      <c r="G80" s="70">
        <f t="shared" si="0"/>
        <v>1.9112790749769548</v>
      </c>
      <c r="H80" s="75">
        <f t="shared" si="1"/>
        <v>2.4610794703122849</v>
      </c>
      <c r="I80" s="34">
        <v>1.6042398491642123</v>
      </c>
      <c r="J80" s="70">
        <f t="shared" si="2"/>
        <v>0.38003583892048121</v>
      </c>
      <c r="K80" s="70">
        <f t="shared" si="3"/>
        <v>0.46073483465812104</v>
      </c>
      <c r="L80" s="34"/>
      <c r="M80" s="34"/>
      <c r="N80" s="72"/>
      <c r="O80" s="34"/>
      <c r="P80" s="34"/>
      <c r="Q80" s="34"/>
      <c r="R80" s="72" t="s">
        <v>90</v>
      </c>
      <c r="S80" s="73">
        <f t="shared" si="4"/>
        <v>1.3761459916111254</v>
      </c>
      <c r="T80" s="73">
        <f t="shared" si="5"/>
        <v>2.118851082900636</v>
      </c>
      <c r="U80" s="34"/>
      <c r="V80" s="72" t="s">
        <v>90</v>
      </c>
      <c r="W80" s="73">
        <f t="shared" si="6"/>
        <v>1.3839064410602693</v>
      </c>
      <c r="X80" s="73">
        <f t="shared" si="7"/>
        <v>2.4963666964949383</v>
      </c>
      <c r="Y80" s="34"/>
      <c r="Z80" s="34">
        <v>1</v>
      </c>
      <c r="AA80" s="34"/>
      <c r="AB80" s="72"/>
      <c r="AC80" s="5"/>
      <c r="AD80" s="5"/>
    </row>
    <row r="81" spans="4:30" x14ac:dyDescent="0.25">
      <c r="D81" s="34"/>
      <c r="E81" s="72" t="s">
        <v>91</v>
      </c>
      <c r="F81" s="34">
        <v>7.1718622586581864</v>
      </c>
      <c r="G81" s="70">
        <f t="shared" si="0"/>
        <v>2.0481787140794481</v>
      </c>
      <c r="H81" s="75">
        <f t="shared" si="1"/>
        <v>2.5941785773711645</v>
      </c>
      <c r="I81" s="34">
        <v>1.784550295203726</v>
      </c>
      <c r="J81" s="70">
        <f t="shared" si="2"/>
        <v>0.40437922617460531</v>
      </c>
      <c r="K81" s="70">
        <f t="shared" si="3"/>
        <v>0.48583523154621111</v>
      </c>
      <c r="L81" s="34"/>
      <c r="M81" s="34"/>
      <c r="N81" s="72"/>
      <c r="O81" s="34"/>
      <c r="P81" s="34"/>
      <c r="Q81" s="34"/>
      <c r="R81" s="72" t="s">
        <v>91</v>
      </c>
      <c r="S81" s="73">
        <f t="shared" si="4"/>
        <v>1.3400953265938469</v>
      </c>
      <c r="T81" s="73">
        <f t="shared" si="5"/>
        <v>2.0104990492376773</v>
      </c>
      <c r="U81" s="34"/>
      <c r="V81" s="72" t="s">
        <v>91</v>
      </c>
      <c r="W81" s="73">
        <f t="shared" si="6"/>
        <v>1.2813414895715327</v>
      </c>
      <c r="X81" s="73">
        <f t="shared" si="7"/>
        <v>2.3096804411693448</v>
      </c>
      <c r="Y81" s="34"/>
      <c r="Z81" s="34">
        <v>1</v>
      </c>
      <c r="AA81" s="34"/>
      <c r="AB81" s="72"/>
      <c r="AC81" s="5"/>
      <c r="AD81" s="5"/>
    </row>
    <row r="82" spans="4:30" x14ac:dyDescent="0.25">
      <c r="D82" s="34"/>
      <c r="E82" s="72" t="s">
        <v>92</v>
      </c>
      <c r="F82" s="34">
        <v>7.2805219406580024</v>
      </c>
      <c r="G82" s="70">
        <f t="shared" si="0"/>
        <v>2.0115721123339219</v>
      </c>
      <c r="H82" s="75">
        <f t="shared" si="1"/>
        <v>2.5262933346247776</v>
      </c>
      <c r="I82" s="34">
        <v>1.6437739662007318</v>
      </c>
      <c r="J82" s="70">
        <f t="shared" si="2"/>
        <v>0.38065291735321982</v>
      </c>
      <c r="K82" s="70">
        <f t="shared" si="3"/>
        <v>0.45932699424803802</v>
      </c>
      <c r="L82" s="34"/>
      <c r="M82" s="34"/>
      <c r="N82" s="72"/>
      <c r="O82" s="34"/>
      <c r="P82" s="34"/>
      <c r="Q82" s="34"/>
      <c r="R82" s="72" t="s">
        <v>92</v>
      </c>
      <c r="S82" s="73">
        <f t="shared" si="4"/>
        <v>1.476346225368689</v>
      </c>
      <c r="T82" s="73">
        <f t="shared" si="5"/>
        <v>2.2144914353961926</v>
      </c>
      <c r="U82" s="34"/>
      <c r="V82" s="72" t="s">
        <v>92</v>
      </c>
      <c r="W82" s="73">
        <f t="shared" si="6"/>
        <v>1.2335879915734136</v>
      </c>
      <c r="X82" s="73">
        <f t="shared" si="7"/>
        <v>2.1848671568453861</v>
      </c>
      <c r="Y82" s="34"/>
      <c r="Z82" s="34">
        <v>1</v>
      </c>
      <c r="AA82" s="34"/>
      <c r="AB82" s="72"/>
      <c r="AC82" s="5"/>
      <c r="AD82" s="5"/>
    </row>
    <row r="83" spans="4:30" x14ac:dyDescent="0.25">
      <c r="D83" s="34"/>
      <c r="E83" s="72" t="s">
        <v>93</v>
      </c>
      <c r="F83" s="34">
        <v>6.0892323935042167</v>
      </c>
      <c r="G83" s="70">
        <f t="shared" si="0"/>
        <v>1.78012913914508</v>
      </c>
      <c r="H83" s="75">
        <f t="shared" si="1"/>
        <v>2.2687148149837295</v>
      </c>
      <c r="I83" s="34">
        <v>1.6990891010027513</v>
      </c>
      <c r="J83" s="70">
        <f t="shared" si="2"/>
        <v>0.38501371337744272</v>
      </c>
      <c r="K83" s="70">
        <f t="shared" si="3"/>
        <v>0.46256883261958048</v>
      </c>
      <c r="L83" s="34"/>
      <c r="M83" s="34"/>
      <c r="N83" s="72"/>
      <c r="O83" s="34"/>
      <c r="P83" s="34"/>
      <c r="Q83" s="34"/>
      <c r="R83" s="72" t="s">
        <v>93</v>
      </c>
      <c r="S83" s="73">
        <f t="shared" si="4"/>
        <v>1.2217081307124995</v>
      </c>
      <c r="T83" s="73">
        <f t="shared" si="5"/>
        <v>1.8535874674657555</v>
      </c>
      <c r="U83" s="34"/>
      <c r="V83" s="72" t="s">
        <v>93</v>
      </c>
      <c r="W83" s="73">
        <f t="shared" si="6"/>
        <v>1.4151288602509593</v>
      </c>
      <c r="X83" s="73">
        <f t="shared" si="7"/>
        <v>2.6022999962278024</v>
      </c>
      <c r="Y83" s="34"/>
      <c r="Z83" s="34">
        <v>1</v>
      </c>
      <c r="AA83" s="34"/>
      <c r="AB83" s="72"/>
      <c r="AC83" s="5"/>
      <c r="AD83" s="5"/>
    </row>
    <row r="84" spans="4:30" x14ac:dyDescent="0.25">
      <c r="D84" s="34"/>
      <c r="E84" s="72" t="s">
        <v>94</v>
      </c>
      <c r="F84" s="34">
        <v>4.9128473924956486</v>
      </c>
      <c r="G84" s="70">
        <f t="shared" si="0"/>
        <v>1.5748059449384471</v>
      </c>
      <c r="H84" s="75">
        <f t="shared" si="1"/>
        <v>2.0605473255096065</v>
      </c>
      <c r="I84" s="34">
        <v>1.3164721661188103</v>
      </c>
      <c r="J84" s="70">
        <f t="shared" si="2"/>
        <v>0.3118652141243583</v>
      </c>
      <c r="K84" s="70">
        <f t="shared" si="3"/>
        <v>0.37808846732286949</v>
      </c>
      <c r="L84" s="34"/>
      <c r="M84" s="34"/>
      <c r="N84" s="72"/>
      <c r="O84" s="34"/>
      <c r="P84" s="34"/>
      <c r="Q84" s="34"/>
      <c r="R84" s="72" t="s">
        <v>94</v>
      </c>
      <c r="S84" s="73">
        <f t="shared" si="4"/>
        <v>1.3805714642571365</v>
      </c>
      <c r="T84" s="73">
        <f t="shared" si="5"/>
        <v>2.1911923908100688</v>
      </c>
      <c r="U84" s="34"/>
      <c r="V84" s="72" t="s">
        <v>94</v>
      </c>
      <c r="W84" s="73">
        <f t="shared" si="6"/>
        <v>0.71869090842821937</v>
      </c>
      <c r="X84" s="73">
        <f t="shared" si="7"/>
        <v>1.4652629465253786</v>
      </c>
      <c r="Y84" s="34"/>
      <c r="Z84" s="34">
        <v>1</v>
      </c>
      <c r="AA84" s="34"/>
      <c r="AB84" s="72"/>
      <c r="AC84" s="5"/>
      <c r="AD84" s="5"/>
    </row>
    <row r="85" spans="4:30" x14ac:dyDescent="0.25">
      <c r="D85" s="34"/>
      <c r="E85" s="72" t="s">
        <v>95</v>
      </c>
      <c r="F85" s="34">
        <v>6.1363177155731234</v>
      </c>
      <c r="G85" s="70">
        <f t="shared" si="0"/>
        <v>1.8157837500630558</v>
      </c>
      <c r="H85" s="75">
        <f t="shared" si="1"/>
        <v>2.3217879434089506</v>
      </c>
      <c r="I85" s="34">
        <v>1.3909680591830362</v>
      </c>
      <c r="J85" s="70">
        <f t="shared" si="2"/>
        <v>0.32211001059771682</v>
      </c>
      <c r="K85" s="70">
        <f t="shared" si="3"/>
        <v>0.38868432695541899</v>
      </c>
      <c r="L85" s="34"/>
      <c r="M85" s="34"/>
      <c r="N85" s="72"/>
      <c r="O85" s="34"/>
      <c r="P85" s="34"/>
      <c r="Q85" s="34"/>
      <c r="R85" s="72" t="s">
        <v>95</v>
      </c>
      <c r="S85" s="73">
        <f t="shared" si="4"/>
        <v>1.5411867244531852</v>
      </c>
      <c r="T85" s="73">
        <f t="shared" si="5"/>
        <v>2.3686990319297365</v>
      </c>
      <c r="U85" s="34"/>
      <c r="V85" s="72" t="s">
        <v>95</v>
      </c>
      <c r="W85" s="73">
        <f t="shared" si="6"/>
        <v>1.1515357451399137</v>
      </c>
      <c r="X85" s="73">
        <f t="shared" si="7"/>
        <v>2.2716914974151141</v>
      </c>
      <c r="Y85" s="34"/>
      <c r="Z85" s="34">
        <v>1</v>
      </c>
      <c r="AA85" s="34"/>
      <c r="AB85" s="72"/>
      <c r="AC85" s="5"/>
      <c r="AD85" s="5"/>
    </row>
    <row r="86" spans="4:30" x14ac:dyDescent="0.25">
      <c r="D86" s="34"/>
      <c r="E86" s="72" t="s">
        <v>96</v>
      </c>
      <c r="F86" s="34">
        <v>6.8876416761177115</v>
      </c>
      <c r="G86" s="70">
        <f t="shared" si="0"/>
        <v>1.944951093621647</v>
      </c>
      <c r="H86" s="75">
        <f t="shared" si="1"/>
        <v>2.4562219841188586</v>
      </c>
      <c r="I86" s="34">
        <v>1.1738560184152649</v>
      </c>
      <c r="J86" s="70">
        <f t="shared" si="2"/>
        <v>0.28713779722832955</v>
      </c>
      <c r="K86" s="70">
        <f t="shared" si="3"/>
        <v>0.35049366132262438</v>
      </c>
      <c r="L86" s="34"/>
      <c r="M86" s="34"/>
      <c r="N86" s="72"/>
      <c r="O86" s="34"/>
      <c r="P86" s="34"/>
      <c r="Q86" s="34"/>
      <c r="R86" s="72" t="s">
        <v>96</v>
      </c>
      <c r="S86" s="73">
        <f t="shared" si="4"/>
        <v>2.0547819182704736</v>
      </c>
      <c r="T86" s="73">
        <f t="shared" si="5"/>
        <v>3.1621519107332583</v>
      </c>
      <c r="U86" s="34"/>
      <c r="V86" s="72" t="s">
        <v>96</v>
      </c>
      <c r="W86" s="73">
        <f t="shared" si="6"/>
        <v>1.1088137889465488</v>
      </c>
      <c r="X86" s="73">
        <f t="shared" si="7"/>
        <v>2.2552991442239745</v>
      </c>
      <c r="Y86" s="34"/>
      <c r="Z86" s="34">
        <v>1</v>
      </c>
      <c r="AA86" s="34"/>
      <c r="AB86" s="72"/>
      <c r="AC86" s="5"/>
      <c r="AD86" s="5"/>
    </row>
    <row r="87" spans="4:30" x14ac:dyDescent="0.25">
      <c r="D87" s="34" t="s">
        <v>1</v>
      </c>
      <c r="E87" s="72" t="s">
        <v>80</v>
      </c>
      <c r="F87" s="34">
        <v>3.2453195697037529</v>
      </c>
      <c r="G87" s="70">
        <f>G38-H38</f>
        <v>1.3219375150886787</v>
      </c>
      <c r="H87" s="75">
        <f>I38-G38</f>
        <v>1.883684491987883</v>
      </c>
      <c r="I87" s="34">
        <v>1.3106011696447317</v>
      </c>
      <c r="J87" s="70">
        <f>M38-N38</f>
        <v>0.35463968321205841</v>
      </c>
      <c r="K87" s="70">
        <f>O38-M38</f>
        <v>0.44308631043892621</v>
      </c>
      <c r="L87" s="34"/>
      <c r="M87" s="34"/>
      <c r="N87" s="72"/>
      <c r="O87" s="34"/>
      <c r="P87" s="34"/>
      <c r="Q87" s="34"/>
      <c r="R87" s="34"/>
      <c r="S87" s="34"/>
      <c r="T87" s="34"/>
      <c r="U87" s="34"/>
      <c r="V87" s="34"/>
      <c r="W87" s="34"/>
      <c r="X87" s="72"/>
      <c r="Y87" s="34"/>
      <c r="Z87" s="34"/>
      <c r="AA87" s="34"/>
      <c r="AB87" s="34"/>
    </row>
    <row r="88" spans="4:30" x14ac:dyDescent="0.25">
      <c r="D88" s="34"/>
      <c r="E88" s="72" t="s">
        <v>81</v>
      </c>
      <c r="F88" s="34">
        <v>2.2972149029586912</v>
      </c>
      <c r="G88" s="70">
        <f t="shared" ref="G88:G103" si="8">G39-H39</f>
        <v>1.0740447168120788</v>
      </c>
      <c r="H88" s="75">
        <f t="shared" ref="H88:H103" si="9">I39-G39</f>
        <v>1.6310925433387404</v>
      </c>
      <c r="I88" s="34">
        <v>1.1787751899032164</v>
      </c>
      <c r="J88" s="70">
        <f t="shared" ref="J88:J103" si="10">M39-N39</f>
        <v>0.32921771661383881</v>
      </c>
      <c r="K88" s="70">
        <f t="shared" ref="K88:K103" si="11">O39-M39</f>
        <v>0.41458642643636767</v>
      </c>
      <c r="L88" s="34"/>
      <c r="M88" s="34"/>
      <c r="N88" s="72"/>
      <c r="O88" s="34"/>
      <c r="P88" s="34"/>
      <c r="Q88" s="34"/>
      <c r="R88" s="34"/>
      <c r="S88" s="34"/>
      <c r="T88" s="34"/>
      <c r="U88" s="34"/>
      <c r="V88" s="34"/>
      <c r="W88" s="34"/>
      <c r="X88" s="72"/>
      <c r="Y88" s="34"/>
      <c r="Z88" s="34"/>
      <c r="AA88" s="34"/>
      <c r="AB88" s="34"/>
    </row>
    <row r="89" spans="4:30" x14ac:dyDescent="0.25">
      <c r="D89" s="34"/>
      <c r="E89" s="72" t="s">
        <v>82</v>
      </c>
      <c r="F89" s="34">
        <v>2.7056770162816837</v>
      </c>
      <c r="G89" s="70">
        <f t="shared" si="8"/>
        <v>1.1913301294628982</v>
      </c>
      <c r="H89" s="75">
        <f t="shared" si="9"/>
        <v>1.7569257556088256</v>
      </c>
      <c r="I89" s="34">
        <v>1.142783962026366</v>
      </c>
      <c r="J89" s="70">
        <f t="shared" si="10"/>
        <v>0.32636234514795293</v>
      </c>
      <c r="K89" s="70">
        <f t="shared" si="11"/>
        <v>0.41336344256656132</v>
      </c>
      <c r="L89" s="34"/>
      <c r="M89" s="34"/>
      <c r="N89" s="72"/>
      <c r="O89" s="34"/>
      <c r="P89" s="34"/>
      <c r="Q89" s="34"/>
      <c r="R89" s="34"/>
      <c r="S89" s="34"/>
      <c r="T89" s="34"/>
      <c r="U89" s="34"/>
      <c r="V89" s="34"/>
      <c r="W89" s="34"/>
      <c r="X89" s="72"/>
      <c r="Y89" s="34"/>
      <c r="Z89" s="34"/>
      <c r="AA89" s="34"/>
      <c r="AB89" s="34"/>
    </row>
    <row r="90" spans="4:30" x14ac:dyDescent="0.25">
      <c r="D90" s="34"/>
      <c r="E90" s="72" t="s">
        <v>83</v>
      </c>
      <c r="F90" s="34">
        <v>2.8558455973777601</v>
      </c>
      <c r="G90" s="70">
        <f t="shared" si="8"/>
        <v>1.2234830838422626</v>
      </c>
      <c r="H90" s="75">
        <f t="shared" si="9"/>
        <v>1.7818687336016996</v>
      </c>
      <c r="I90" s="34">
        <v>0.83347489673846764</v>
      </c>
      <c r="J90" s="70">
        <f t="shared" si="10"/>
        <v>0.2711328839084638</v>
      </c>
      <c r="K90" s="70">
        <f t="shared" si="11"/>
        <v>0.35636234368051822</v>
      </c>
      <c r="L90" s="34"/>
      <c r="M90" s="34"/>
      <c r="N90" s="72"/>
      <c r="O90" s="34"/>
      <c r="P90" s="34"/>
      <c r="Q90" s="34"/>
      <c r="R90" s="34"/>
      <c r="S90" s="34"/>
      <c r="T90" s="34"/>
      <c r="U90" s="34"/>
      <c r="V90" s="34"/>
      <c r="W90" s="34"/>
      <c r="X90" s="72"/>
      <c r="Y90" s="34"/>
      <c r="Z90" s="34"/>
      <c r="AA90" s="34"/>
      <c r="AB90" s="34"/>
    </row>
    <row r="91" spans="4:30" x14ac:dyDescent="0.25">
      <c r="D91" s="34"/>
      <c r="E91" s="72" t="s">
        <v>84</v>
      </c>
      <c r="F91" s="34">
        <v>4.3307465351107108</v>
      </c>
      <c r="G91" s="70">
        <f t="shared" si="8"/>
        <v>1.5281157209048932</v>
      </c>
      <c r="H91" s="75">
        <f t="shared" si="9"/>
        <v>2.0622896679923679</v>
      </c>
      <c r="I91" s="34">
        <v>1.0352076012774398</v>
      </c>
      <c r="J91" s="70">
        <f t="shared" si="10"/>
        <v>0.30263309018461682</v>
      </c>
      <c r="K91" s="70">
        <f t="shared" si="11"/>
        <v>0.38569571168071914</v>
      </c>
      <c r="L91" s="34"/>
      <c r="M91" s="34"/>
      <c r="N91" s="72"/>
      <c r="O91" s="34"/>
      <c r="P91" s="34"/>
      <c r="Q91" s="34"/>
      <c r="R91" s="34"/>
      <c r="S91" s="34"/>
      <c r="T91" s="34"/>
      <c r="U91" s="34"/>
      <c r="V91" s="34"/>
      <c r="W91" s="34"/>
      <c r="X91" s="72"/>
      <c r="Y91" s="34"/>
      <c r="Z91" s="34"/>
      <c r="AA91" s="34"/>
      <c r="AB91" s="34"/>
    </row>
    <row r="92" spans="4:30" x14ac:dyDescent="0.25">
      <c r="D92" s="34"/>
      <c r="E92" s="72" t="s">
        <v>85</v>
      </c>
      <c r="F92" s="34">
        <v>3.723919058969388</v>
      </c>
      <c r="G92" s="70">
        <f t="shared" si="8"/>
        <v>1.3901588108194751</v>
      </c>
      <c r="H92" s="75">
        <f t="shared" si="9"/>
        <v>1.9141391488672896</v>
      </c>
      <c r="I92" s="34">
        <v>0.98164623138102935</v>
      </c>
      <c r="J92" s="70">
        <f t="shared" si="10"/>
        <v>0.29411327924466113</v>
      </c>
      <c r="K92" s="70">
        <f t="shared" si="11"/>
        <v>0.37736593007730967</v>
      </c>
      <c r="L92" s="34"/>
      <c r="M92" s="34"/>
      <c r="N92" s="72"/>
      <c r="O92" s="34"/>
      <c r="P92" s="34"/>
      <c r="Q92" s="34"/>
      <c r="R92" s="34"/>
      <c r="S92" s="34"/>
      <c r="T92" s="34"/>
      <c r="U92" s="34"/>
      <c r="V92" s="34"/>
      <c r="W92" s="34"/>
      <c r="X92" s="72"/>
      <c r="Y92" s="34"/>
      <c r="Z92" s="34"/>
      <c r="AA92" s="34"/>
      <c r="AB92" s="34"/>
    </row>
    <row r="93" spans="4:30" x14ac:dyDescent="0.25">
      <c r="D93" s="34"/>
      <c r="E93" s="72" t="s">
        <v>86</v>
      </c>
      <c r="F93" s="34">
        <v>2.8146795391011765</v>
      </c>
      <c r="G93" s="70">
        <f t="shared" si="8"/>
        <v>1.1750249833873581</v>
      </c>
      <c r="H93" s="75">
        <f t="shared" si="9"/>
        <v>1.6918950652961002</v>
      </c>
      <c r="I93" s="34">
        <v>0.83069997945509699</v>
      </c>
      <c r="J93" s="70">
        <f t="shared" si="10"/>
        <v>0.25888433655281906</v>
      </c>
      <c r="K93" s="70">
        <f t="shared" si="11"/>
        <v>0.33591164265885343</v>
      </c>
      <c r="L93" s="34"/>
      <c r="M93" s="34"/>
      <c r="N93" s="72"/>
      <c r="O93" s="34"/>
      <c r="P93" s="34"/>
      <c r="Q93" s="34"/>
      <c r="R93" s="34"/>
      <c r="S93" s="34"/>
      <c r="T93" s="34"/>
      <c r="U93" s="34"/>
      <c r="V93" s="34"/>
      <c r="W93" s="34"/>
      <c r="X93" s="72"/>
      <c r="Y93" s="34"/>
      <c r="Z93" s="34"/>
      <c r="AA93" s="34"/>
      <c r="AB93" s="34"/>
    </row>
    <row r="94" spans="4:30" x14ac:dyDescent="0.25">
      <c r="D94" s="34"/>
      <c r="E94" s="72" t="s">
        <v>87</v>
      </c>
      <c r="F94" s="34">
        <v>2.5823813480085955</v>
      </c>
      <c r="G94" s="70">
        <f t="shared" si="8"/>
        <v>1.1370421107666189</v>
      </c>
      <c r="H94" s="75">
        <f t="shared" si="9"/>
        <v>1.6768639692830933</v>
      </c>
      <c r="I94" s="34">
        <v>0.92077288598585816</v>
      </c>
      <c r="J94" s="70">
        <f t="shared" si="10"/>
        <v>0.27246380017590544</v>
      </c>
      <c r="K94" s="70">
        <f t="shared" si="11"/>
        <v>0.3483912477142912</v>
      </c>
      <c r="L94" s="34"/>
      <c r="M94" s="34"/>
      <c r="N94" s="72"/>
      <c r="O94" s="34"/>
      <c r="P94" s="34"/>
      <c r="Q94" s="34"/>
      <c r="R94" s="34"/>
      <c r="S94" s="34"/>
      <c r="T94" s="34"/>
      <c r="U94" s="34"/>
      <c r="V94" s="34"/>
      <c r="W94" s="34"/>
      <c r="X94" s="72"/>
      <c r="Y94" s="34"/>
      <c r="Z94" s="34"/>
      <c r="AA94" s="34"/>
      <c r="AB94" s="34"/>
    </row>
    <row r="95" spans="4:30" x14ac:dyDescent="0.25">
      <c r="D95" s="34"/>
      <c r="E95" s="72" t="s">
        <v>88</v>
      </c>
      <c r="F95" s="34">
        <v>3.1778799089333272</v>
      </c>
      <c r="G95" s="70">
        <f t="shared" si="8"/>
        <v>1.2645886105289008</v>
      </c>
      <c r="H95" s="75">
        <f t="shared" si="9"/>
        <v>1.7847732198058579</v>
      </c>
      <c r="I95" s="34">
        <v>0.83524063070084176</v>
      </c>
      <c r="J95" s="70">
        <f t="shared" si="10"/>
        <v>0.25346492814086541</v>
      </c>
      <c r="K95" s="70">
        <f t="shared" si="11"/>
        <v>0.32637689558715222</v>
      </c>
      <c r="L95" s="34"/>
      <c r="M95" s="34"/>
      <c r="N95" s="72"/>
      <c r="O95" s="34"/>
      <c r="P95" s="34"/>
      <c r="Q95" s="34"/>
      <c r="R95" s="34"/>
      <c r="S95" s="34"/>
      <c r="T95" s="34"/>
      <c r="U95" s="34"/>
      <c r="V95" s="34"/>
      <c r="W95" s="34"/>
      <c r="X95" s="72"/>
      <c r="Y95" s="34"/>
      <c r="Z95" s="34"/>
      <c r="AA95" s="34"/>
      <c r="AB95" s="34"/>
    </row>
    <row r="96" spans="4:30" x14ac:dyDescent="0.25">
      <c r="D96" s="34"/>
      <c r="E96" s="72" t="s">
        <v>89</v>
      </c>
      <c r="F96" s="34">
        <v>3.6268548799077287</v>
      </c>
      <c r="G96" s="70">
        <f t="shared" si="8"/>
        <v>1.353924236007082</v>
      </c>
      <c r="H96" s="75">
        <f t="shared" si="9"/>
        <v>1.8642469943514479</v>
      </c>
      <c r="I96" s="34">
        <v>0.93254553358492343</v>
      </c>
      <c r="J96" s="70">
        <f t="shared" si="10"/>
        <v>0.26941449715486776</v>
      </c>
      <c r="K96" s="70">
        <f t="shared" si="11"/>
        <v>0.34227490988587694</v>
      </c>
      <c r="L96" s="34"/>
      <c r="M96" s="34"/>
      <c r="N96" s="72"/>
      <c r="O96" s="34"/>
      <c r="P96" s="34"/>
      <c r="Q96" s="34"/>
      <c r="R96" s="34"/>
      <c r="S96" s="34"/>
      <c r="T96" s="34"/>
      <c r="U96" s="34"/>
      <c r="V96" s="34"/>
      <c r="W96" s="34"/>
      <c r="X96" s="72"/>
      <c r="Y96" s="34"/>
      <c r="Z96" s="34"/>
      <c r="AA96" s="34"/>
      <c r="AB96" s="34"/>
    </row>
    <row r="97" spans="1:38" x14ac:dyDescent="0.25">
      <c r="D97" s="34"/>
      <c r="E97" s="72" t="s">
        <v>90</v>
      </c>
      <c r="F97" s="34">
        <v>2.8250874664691197</v>
      </c>
      <c r="G97" s="70">
        <f t="shared" si="8"/>
        <v>1.1507615891501466</v>
      </c>
      <c r="H97" s="75">
        <f t="shared" si="9"/>
        <v>1.6397686991370768</v>
      </c>
      <c r="I97" s="34">
        <v>0.90970648702703383</v>
      </c>
      <c r="J97" s="70">
        <f t="shared" si="10"/>
        <v>0.2725592474116153</v>
      </c>
      <c r="K97" s="70">
        <f t="shared" si="11"/>
        <v>0.34971074466547691</v>
      </c>
      <c r="L97" s="34"/>
      <c r="M97" s="34"/>
      <c r="N97" s="72"/>
      <c r="O97" s="34"/>
      <c r="P97" s="34"/>
      <c r="Q97" s="34"/>
      <c r="R97" s="34"/>
      <c r="S97" s="34"/>
      <c r="T97" s="34"/>
      <c r="U97" s="34"/>
      <c r="V97" s="34"/>
      <c r="W97" s="34"/>
      <c r="X97" s="72"/>
      <c r="Y97" s="34"/>
      <c r="Z97" s="34"/>
      <c r="AA97" s="34"/>
      <c r="AB97" s="34"/>
    </row>
    <row r="98" spans="1:38" x14ac:dyDescent="0.25">
      <c r="D98" s="34"/>
      <c r="E98" s="72" t="s">
        <v>91</v>
      </c>
      <c r="F98" s="34">
        <v>2.7627420223489483</v>
      </c>
      <c r="G98" s="70">
        <f t="shared" si="8"/>
        <v>1.1533429841006984</v>
      </c>
      <c r="H98" s="75">
        <f t="shared" si="9"/>
        <v>1.6606755864616143</v>
      </c>
      <c r="I98" s="34">
        <v>0.95997480408332458</v>
      </c>
      <c r="J98" s="70">
        <f t="shared" si="10"/>
        <v>0.27415472981266076</v>
      </c>
      <c r="K98" s="70">
        <f t="shared" si="11"/>
        <v>0.34723841336503469</v>
      </c>
      <c r="L98" s="34"/>
      <c r="M98" s="34"/>
      <c r="N98" s="72"/>
      <c r="O98" s="34"/>
      <c r="P98" s="34"/>
      <c r="Q98" s="34"/>
      <c r="R98" s="34"/>
      <c r="S98" s="34"/>
      <c r="T98" s="34"/>
      <c r="U98" s="34"/>
      <c r="V98" s="34"/>
      <c r="W98" s="79"/>
      <c r="X98" s="72"/>
      <c r="Y98" s="79"/>
      <c r="Z98" s="79"/>
      <c r="AA98" s="34"/>
      <c r="AB98" s="34"/>
    </row>
    <row r="99" spans="1:38" s="77" customFormat="1" x14ac:dyDescent="0.25">
      <c r="A99" s="5"/>
      <c r="B99" s="5"/>
      <c r="C99" s="5"/>
      <c r="D99" s="79"/>
      <c r="E99" s="72" t="s">
        <v>92</v>
      </c>
      <c r="F99" s="34">
        <v>2.8426983614964039</v>
      </c>
      <c r="G99" s="70">
        <f t="shared" si="8"/>
        <v>1.1579351516640473</v>
      </c>
      <c r="H99" s="75">
        <f t="shared" si="9"/>
        <v>1.6499906107671682</v>
      </c>
      <c r="I99" s="34">
        <v>1.0033295304178715</v>
      </c>
      <c r="J99" s="70">
        <f t="shared" si="10"/>
        <v>0.27721497432741349</v>
      </c>
      <c r="K99" s="70">
        <f t="shared" si="11"/>
        <v>0.34814876265557881</v>
      </c>
      <c r="L99" s="79"/>
      <c r="M99" s="79"/>
      <c r="N99" s="72"/>
      <c r="O99" s="34"/>
      <c r="P99" s="34"/>
      <c r="Q99" s="79"/>
      <c r="R99" s="79"/>
      <c r="S99" s="79"/>
      <c r="T99" s="79"/>
      <c r="U99" s="79"/>
      <c r="V99" s="79"/>
      <c r="W99" s="79"/>
      <c r="X99" s="72"/>
      <c r="Y99" s="79"/>
      <c r="Z99" s="79"/>
      <c r="AA99" s="79"/>
      <c r="AB99" s="79"/>
      <c r="AC99" s="78"/>
      <c r="AD99" s="78"/>
      <c r="AE99" s="78"/>
      <c r="AF99" s="78"/>
      <c r="AG99" s="78"/>
      <c r="AH99" s="78"/>
      <c r="AI99" s="78"/>
      <c r="AJ99" s="78"/>
      <c r="AK99" s="78"/>
      <c r="AL99" s="79"/>
    </row>
    <row r="100" spans="1:38" s="77" customFormat="1" x14ac:dyDescent="0.25">
      <c r="A100" s="5"/>
      <c r="B100" s="5"/>
      <c r="C100" s="5"/>
      <c r="D100" s="79"/>
      <c r="E100" s="72" t="s">
        <v>93</v>
      </c>
      <c r="F100" s="34">
        <v>2.4589692118283839</v>
      </c>
      <c r="G100" s="70">
        <f t="shared" si="8"/>
        <v>1.053455844084632</v>
      </c>
      <c r="H100" s="75">
        <f t="shared" si="9"/>
        <v>1.5342427333849429</v>
      </c>
      <c r="I100" s="34">
        <v>0.79270768918818735</v>
      </c>
      <c r="J100" s="70">
        <f t="shared" si="10"/>
        <v>0.23456832049699528</v>
      </c>
      <c r="K100" s="70">
        <f t="shared" si="11"/>
        <v>0.29993544022888041</v>
      </c>
      <c r="L100" s="79"/>
      <c r="M100" s="79"/>
      <c r="N100" s="72"/>
      <c r="O100" s="34"/>
      <c r="P100" s="34"/>
      <c r="Q100" s="79"/>
      <c r="R100" s="79"/>
      <c r="S100" s="79"/>
      <c r="T100" s="79"/>
      <c r="U100" s="79"/>
      <c r="V100" s="79"/>
      <c r="W100" s="79"/>
      <c r="X100" s="72"/>
      <c r="Y100" s="79"/>
      <c r="Z100" s="79"/>
      <c r="AA100" s="79"/>
      <c r="AB100" s="79"/>
      <c r="AC100" s="78"/>
      <c r="AD100" s="78"/>
      <c r="AE100" s="78"/>
      <c r="AF100" s="78"/>
      <c r="AG100" s="78"/>
      <c r="AH100" s="78"/>
      <c r="AI100" s="78"/>
      <c r="AJ100" s="78"/>
      <c r="AK100" s="78"/>
      <c r="AL100" s="79"/>
    </row>
    <row r="101" spans="1:38" s="77" customFormat="1" x14ac:dyDescent="0.25">
      <c r="A101" s="5"/>
      <c r="B101" s="5"/>
      <c r="C101" s="5"/>
      <c r="D101" s="79"/>
      <c r="E101" s="72" t="s">
        <v>94</v>
      </c>
      <c r="F101" s="34">
        <v>1.3752899246996142</v>
      </c>
      <c r="G101" s="70">
        <f t="shared" si="8"/>
        <v>0.7157849488186786</v>
      </c>
      <c r="H101" s="75">
        <f t="shared" si="9"/>
        <v>1.1539172129229591</v>
      </c>
      <c r="I101" s="34">
        <v>0.9750081883223114</v>
      </c>
      <c r="J101" s="70">
        <f t="shared" si="10"/>
        <v>0.27532547878368052</v>
      </c>
      <c r="K101" s="70">
        <f t="shared" si="11"/>
        <v>0.34770051339300156</v>
      </c>
      <c r="L101" s="79"/>
      <c r="M101" s="79"/>
      <c r="N101" s="72"/>
      <c r="O101" s="34"/>
      <c r="P101" s="34"/>
      <c r="Q101" s="79"/>
      <c r="R101" s="79"/>
      <c r="S101" s="79"/>
      <c r="T101" s="79"/>
      <c r="U101" s="79"/>
      <c r="V101" s="79"/>
      <c r="W101" s="79"/>
      <c r="X101" s="72"/>
      <c r="Y101" s="79"/>
      <c r="Z101" s="79"/>
      <c r="AA101" s="79"/>
      <c r="AB101" s="79"/>
      <c r="AC101" s="78"/>
      <c r="AD101" s="78"/>
      <c r="AE101" s="78"/>
      <c r="AF101" s="78"/>
      <c r="AG101" s="78"/>
      <c r="AH101" s="78"/>
      <c r="AI101" s="78"/>
      <c r="AJ101" s="78"/>
      <c r="AK101" s="78"/>
      <c r="AL101" s="79"/>
    </row>
    <row r="102" spans="1:38" s="77" customFormat="1" x14ac:dyDescent="0.25">
      <c r="D102" s="79"/>
      <c r="E102" s="72" t="s">
        <v>95</v>
      </c>
      <c r="F102" s="34">
        <v>1.8537240624931353</v>
      </c>
      <c r="G102" s="70">
        <f t="shared" si="8"/>
        <v>0.89587778913193805</v>
      </c>
      <c r="H102" s="75">
        <f t="shared" si="9"/>
        <v>1.3843588201570256</v>
      </c>
      <c r="I102" s="34">
        <v>0.79377373531899065</v>
      </c>
      <c r="J102" s="70">
        <f t="shared" si="10"/>
        <v>0.24406234850135833</v>
      </c>
      <c r="K102" s="70">
        <f t="shared" si="11"/>
        <v>0.31544549786811626</v>
      </c>
      <c r="L102" s="79"/>
      <c r="M102" s="79"/>
      <c r="N102" s="72"/>
      <c r="O102" s="34"/>
      <c r="P102" s="34"/>
      <c r="Q102" s="79"/>
      <c r="R102" s="79"/>
      <c r="S102" s="79"/>
      <c r="T102" s="79"/>
      <c r="U102" s="79"/>
      <c r="V102" s="79"/>
      <c r="W102" s="79"/>
      <c r="X102" s="79"/>
      <c r="Y102" s="79"/>
      <c r="Z102" s="79"/>
      <c r="AA102" s="79"/>
      <c r="AB102" s="79"/>
      <c r="AC102" s="78"/>
      <c r="AD102" s="78"/>
      <c r="AE102" s="78"/>
      <c r="AF102" s="78"/>
      <c r="AG102" s="78"/>
      <c r="AH102" s="78"/>
      <c r="AI102" s="78"/>
      <c r="AJ102" s="78"/>
      <c r="AK102" s="78"/>
      <c r="AL102" s="79"/>
    </row>
    <row r="103" spans="1:38" s="77" customFormat="1" x14ac:dyDescent="0.25">
      <c r="C103" s="87"/>
      <c r="D103" s="34"/>
      <c r="E103" s="34" t="s">
        <v>96</v>
      </c>
      <c r="F103" s="34">
        <v>1.6471351246215296</v>
      </c>
      <c r="G103" s="70">
        <f t="shared" si="8"/>
        <v>0.82489120500285196</v>
      </c>
      <c r="H103" s="75">
        <f t="shared" si="9"/>
        <v>1.3000445989615015</v>
      </c>
      <c r="I103" s="34">
        <v>0.7551530257807636</v>
      </c>
      <c r="J103" s="70">
        <f t="shared" si="10"/>
        <v>0.23534042964987745</v>
      </c>
      <c r="K103" s="70">
        <f t="shared" si="11"/>
        <v>0.30536258531655791</v>
      </c>
      <c r="L103" s="34"/>
      <c r="M103" s="34"/>
      <c r="N103" s="34"/>
      <c r="O103" s="34"/>
      <c r="P103" s="34"/>
      <c r="Q103" s="34"/>
      <c r="R103" s="79"/>
      <c r="S103" s="79"/>
      <c r="T103" s="79"/>
      <c r="U103" s="79"/>
      <c r="V103" s="79"/>
      <c r="W103" s="79"/>
      <c r="X103" s="79"/>
      <c r="Y103" s="79"/>
      <c r="Z103" s="79"/>
      <c r="AA103" s="79"/>
      <c r="AB103" s="79"/>
      <c r="AC103" s="78"/>
      <c r="AD103" s="78"/>
      <c r="AE103" s="78"/>
      <c r="AF103" s="78"/>
      <c r="AG103" s="78"/>
      <c r="AH103" s="78"/>
      <c r="AI103" s="78"/>
      <c r="AJ103" s="78"/>
      <c r="AK103" s="78"/>
      <c r="AL103" s="79"/>
    </row>
    <row r="104" spans="1:38" s="77" customFormat="1" x14ac:dyDescent="0.25">
      <c r="C104" s="87"/>
      <c r="D104" s="34"/>
      <c r="E104" s="34"/>
      <c r="F104" s="34"/>
      <c r="G104" s="34"/>
      <c r="H104" s="34"/>
      <c r="I104" s="34"/>
      <c r="J104" s="34"/>
      <c r="K104" s="34"/>
      <c r="L104" s="34"/>
      <c r="M104" s="34"/>
      <c r="N104" s="34"/>
      <c r="O104" s="34"/>
      <c r="P104" s="34"/>
      <c r="Q104" s="34"/>
      <c r="R104" s="79"/>
      <c r="S104" s="79"/>
      <c r="T104" s="79"/>
      <c r="U104" s="79"/>
      <c r="V104" s="79"/>
      <c r="W104" s="79"/>
      <c r="X104" s="79"/>
      <c r="Y104" s="79"/>
      <c r="Z104" s="79"/>
      <c r="AA104" s="79"/>
      <c r="AB104" s="79"/>
      <c r="AC104" s="78"/>
      <c r="AD104" s="78"/>
      <c r="AE104" s="78"/>
      <c r="AF104" s="78"/>
      <c r="AG104" s="78"/>
      <c r="AH104" s="78"/>
      <c r="AI104" s="78"/>
      <c r="AJ104" s="78"/>
      <c r="AK104" s="78"/>
      <c r="AL104" s="79"/>
    </row>
    <row r="105" spans="1:38" s="77" customFormat="1" x14ac:dyDescent="0.25">
      <c r="C105" s="87"/>
      <c r="D105" s="34"/>
      <c r="E105" s="34"/>
      <c r="F105" s="34"/>
      <c r="G105" s="34"/>
      <c r="H105" s="34"/>
      <c r="I105" s="34"/>
      <c r="J105" s="34"/>
      <c r="K105" s="34"/>
      <c r="L105" s="34"/>
      <c r="M105" s="34"/>
      <c r="N105" s="34"/>
      <c r="O105" s="34"/>
      <c r="P105" s="34"/>
      <c r="Q105" s="34"/>
      <c r="R105" s="79"/>
      <c r="S105" s="79"/>
      <c r="T105" s="79"/>
      <c r="U105" s="79"/>
      <c r="V105" s="79"/>
      <c r="W105" s="79"/>
      <c r="X105" s="79"/>
      <c r="Y105" s="79"/>
      <c r="Z105" s="79"/>
      <c r="AA105" s="79"/>
      <c r="AB105" s="79"/>
      <c r="AC105" s="78"/>
      <c r="AD105" s="78"/>
      <c r="AE105" s="78"/>
      <c r="AF105" s="78"/>
      <c r="AG105" s="78"/>
      <c r="AH105" s="78"/>
      <c r="AI105" s="78"/>
      <c r="AJ105" s="78"/>
      <c r="AK105" s="78"/>
      <c r="AL105" s="79"/>
    </row>
    <row r="106" spans="1:38" s="77" customFormat="1" x14ac:dyDescent="0.25">
      <c r="C106" s="87"/>
      <c r="D106" s="87"/>
      <c r="E106" s="87"/>
      <c r="F106" s="87"/>
      <c r="G106" s="87"/>
      <c r="H106" s="87"/>
      <c r="I106" s="87"/>
      <c r="J106" s="87"/>
      <c r="K106" s="87"/>
      <c r="L106" s="87"/>
      <c r="M106" s="87"/>
      <c r="N106" s="87"/>
      <c r="O106" s="87"/>
      <c r="P106" s="87"/>
      <c r="Q106" s="87"/>
      <c r="T106" s="78"/>
      <c r="U106" s="78"/>
      <c r="V106" s="78"/>
      <c r="W106" s="78"/>
      <c r="X106" s="78"/>
      <c r="Y106" s="78"/>
      <c r="Z106" s="78"/>
      <c r="AA106" s="78"/>
      <c r="AB106" s="78"/>
      <c r="AC106" s="78"/>
      <c r="AD106" s="78"/>
      <c r="AE106" s="78"/>
      <c r="AF106" s="78"/>
      <c r="AG106" s="78"/>
      <c r="AH106" s="78"/>
      <c r="AI106" s="78"/>
      <c r="AJ106" s="78"/>
      <c r="AK106" s="78"/>
      <c r="AL106" s="79"/>
    </row>
    <row r="107" spans="1:38" x14ac:dyDescent="0.25">
      <c r="A107" s="77"/>
      <c r="B107" s="77"/>
      <c r="C107" s="87"/>
      <c r="D107" s="87"/>
      <c r="E107" s="87"/>
      <c r="F107" s="87"/>
      <c r="G107" s="87"/>
      <c r="H107" s="87"/>
      <c r="I107" s="87"/>
      <c r="J107" s="87"/>
      <c r="K107" s="87"/>
      <c r="L107" s="87"/>
      <c r="M107" s="87"/>
      <c r="N107" s="87"/>
      <c r="O107" s="87"/>
      <c r="P107" s="87"/>
      <c r="Q107" s="87"/>
    </row>
    <row r="108" spans="1:38" x14ac:dyDescent="0.25">
      <c r="A108" s="77"/>
      <c r="B108" s="77"/>
      <c r="C108" s="87"/>
      <c r="D108" s="87"/>
      <c r="E108" s="87"/>
      <c r="F108" s="87"/>
      <c r="G108" s="87"/>
      <c r="H108" s="87"/>
      <c r="I108" s="87"/>
      <c r="J108" s="87"/>
      <c r="K108" s="87"/>
      <c r="L108" s="87"/>
      <c r="M108" s="87"/>
      <c r="N108" s="87"/>
      <c r="O108" s="87"/>
      <c r="P108" s="87"/>
      <c r="Q108" s="87"/>
    </row>
    <row r="109" spans="1:38" x14ac:dyDescent="0.25">
      <c r="A109" s="77"/>
      <c r="B109" s="77"/>
      <c r="C109" s="77"/>
      <c r="D109" s="77"/>
      <c r="E109" s="77"/>
      <c r="F109" s="77"/>
      <c r="G109" s="77"/>
      <c r="H109" s="77"/>
      <c r="I109" s="77"/>
      <c r="J109" s="77"/>
      <c r="K109" s="77"/>
    </row>
  </sheetData>
  <sheetProtection selectLockedCells="1" selectUnlockedCells="1"/>
  <mergeCells count="6">
    <mergeCell ref="V36:X36"/>
    <mergeCell ref="D36:F36"/>
    <mergeCell ref="G36:I36"/>
    <mergeCell ref="J36:L36"/>
    <mergeCell ref="M36:O36"/>
    <mergeCell ref="S36:U36"/>
  </mergeCells>
  <conditionalFormatting sqref="D67:F68 D38:E54 P38:P54">
    <cfRule type="expression" dxfId="41" priority="19">
      <formula>IF(#REF!=1, VALUE(FIXED($D$38:$F$82,1)),0)</formula>
    </cfRule>
  </conditionalFormatting>
  <conditionalFormatting sqref="S38:U54">
    <cfRule type="expression" dxfId="40" priority="18">
      <formula>IF(#REF!=1, VALUE(FIXED($D$38:$F$82,1)),0)</formula>
    </cfRule>
  </conditionalFormatting>
  <conditionalFormatting sqref="F38:F54">
    <cfRule type="expression" dxfId="39" priority="17">
      <formula>IF(#REF!=1, VALUE(FIXED($D$38:$F$82,1)),0)</formula>
    </cfRule>
  </conditionalFormatting>
  <conditionalFormatting sqref="G38:G54">
    <cfRule type="expression" dxfId="38" priority="16">
      <formula>IF(#REF!=1, VALUE(FIXED($D$38:$F$82,1)),0)</formula>
    </cfRule>
  </conditionalFormatting>
  <conditionalFormatting sqref="H38:H54">
    <cfRule type="expression" dxfId="37" priority="15">
      <formula>IF(#REF!=1, VALUE(FIXED($D$38:$F$82,1)),0)</formula>
    </cfRule>
  </conditionalFormatting>
  <conditionalFormatting sqref="I38:I54">
    <cfRule type="expression" dxfId="36" priority="14">
      <formula>IF(#REF!=1, VALUE(FIXED($D$38:$F$82,1)),0)</formula>
    </cfRule>
  </conditionalFormatting>
  <conditionalFormatting sqref="H69:H103">
    <cfRule type="expression" dxfId="35" priority="11">
      <formula>IF(#REF!=1, VALUE(FIXED($D$38:$F$82,1)),0)</formula>
    </cfRule>
  </conditionalFormatting>
  <conditionalFormatting sqref="J38:J54">
    <cfRule type="expression" dxfId="34" priority="10">
      <formula>IF(#REF!=1, VALUE(FIXED($D$38:$F$82,1)),0)</formula>
    </cfRule>
  </conditionalFormatting>
  <conditionalFormatting sqref="K38:K54">
    <cfRule type="expression" dxfId="33" priority="9">
      <formula>IF(#REF!=1, VALUE(FIXED($D$38:$F$82,1)),0)</formula>
    </cfRule>
  </conditionalFormatting>
  <conditionalFormatting sqref="L38:L54">
    <cfRule type="expression" dxfId="32" priority="8">
      <formula>IF(#REF!=1, VALUE(FIXED($D$38:$F$82,1)),0)</formula>
    </cfRule>
  </conditionalFormatting>
  <conditionalFormatting sqref="M38:M54">
    <cfRule type="expression" dxfId="31" priority="7">
      <formula>IF(#REF!=1, VALUE(FIXED($D$38:$F$82,1)),0)</formula>
    </cfRule>
  </conditionalFormatting>
  <conditionalFormatting sqref="N38:N54">
    <cfRule type="expression" dxfId="30" priority="6">
      <formula>IF(#REF!=1, VALUE(FIXED($D$38:$F$82,1)),0)</formula>
    </cfRule>
  </conditionalFormatting>
  <conditionalFormatting sqref="O38:O54">
    <cfRule type="expression" dxfId="29" priority="5">
      <formula>IF(#REF!=1, VALUE(FIXED($D$38:$F$82,1)),0)</formula>
    </cfRule>
  </conditionalFormatting>
  <conditionalFormatting sqref="K69">
    <cfRule type="expression" dxfId="28" priority="4">
      <formula>IF(#REF!=1, VALUE(FIXED($D$38:$F$82,1)),0)</formula>
    </cfRule>
  </conditionalFormatting>
  <conditionalFormatting sqref="V38:X54">
    <cfRule type="expression" dxfId="27" priority="3">
      <formula>IF(#REF!=1, VALUE(FIXED($D$38:$F$82,1)),0)</formula>
    </cfRule>
  </conditionalFormatting>
  <conditionalFormatting sqref="S69:T69">
    <cfRule type="expression" dxfId="26" priority="2">
      <formula>IF(#REF!=1, VALUE(FIXED($D$38:$F$82,1)),0)</formula>
    </cfRule>
  </conditionalFormatting>
  <conditionalFormatting sqref="W69:X69">
    <cfRule type="expression" dxfId="25" priority="1">
      <formula>IF(#REF!=1, VALUE(FIXED($D$38:$F$82,1)),0)</formula>
    </cfRule>
  </conditionalFormatting>
  <pageMargins left="0.7" right="0.7" top="0.75" bottom="0.75" header="0.3" footer="0.3"/>
  <pageSetup paperSize="9" scale="56" orientation="landscape" r:id="rId1"/>
  <rowBreaks count="1" manualBreakCount="1">
    <brk id="66" max="16383" man="1"/>
  </rowBreaks>
  <colBreaks count="1" manualBreakCount="1">
    <brk id="1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113"/>
  <sheetViews>
    <sheetView zoomScaleNormal="100" workbookViewId="0">
      <pane xSplit="1" topLeftCell="B1" activePane="topRight" state="frozen"/>
      <selection activeCell="L1" sqref="L1"/>
      <selection pane="topRight" activeCell="Q1" sqref="Q1"/>
    </sheetView>
  </sheetViews>
  <sheetFormatPr defaultColWidth="9.109375" defaultRowHeight="13.2" x14ac:dyDescent="0.25"/>
  <cols>
    <col min="1" max="1" width="2.6640625" style="5" customWidth="1"/>
    <col min="2" max="2" width="7.33203125" style="5" customWidth="1"/>
    <col min="3" max="4" width="9.109375" style="5" customWidth="1"/>
    <col min="5" max="5" width="9.88671875" style="5" bestFit="1" customWidth="1"/>
    <col min="6" max="6" width="10.109375" style="5" bestFit="1" customWidth="1"/>
    <col min="7" max="7" width="9.109375" style="5"/>
    <col min="8" max="8" width="9.88671875" style="5" bestFit="1" customWidth="1"/>
    <col min="9" max="9" width="10.109375" style="5" bestFit="1" customWidth="1"/>
    <col min="10" max="10" width="9.109375" style="5" customWidth="1"/>
    <col min="11" max="12" width="9.109375" style="5"/>
    <col min="13" max="13" width="1.6640625" style="5" customWidth="1"/>
    <col min="14" max="16" width="9.109375" style="5"/>
    <col min="17" max="17" width="9.109375" style="33"/>
    <col min="18" max="34" width="9.109375" style="33" customWidth="1"/>
    <col min="35" max="35" width="9.109375" style="34"/>
    <col min="36" max="16384" width="9.109375" style="5"/>
  </cols>
  <sheetData>
    <row r="1" spans="2:27" ht="21" customHeight="1" x14ac:dyDescent="0.25">
      <c r="B1" s="30" t="s">
        <v>101</v>
      </c>
      <c r="C1" s="31"/>
      <c r="D1" s="31"/>
      <c r="P1" s="32"/>
    </row>
    <row r="2" spans="2:27" ht="10.5" customHeight="1" x14ac:dyDescent="0.25">
      <c r="P2" s="35"/>
    </row>
    <row r="3" spans="2:27" ht="8.25" customHeight="1" x14ac:dyDescent="0.25">
      <c r="B3" s="36"/>
      <c r="C3" s="36"/>
      <c r="D3" s="36"/>
      <c r="E3" s="36"/>
      <c r="F3" s="36"/>
      <c r="G3" s="36"/>
      <c r="H3" s="36"/>
      <c r="I3" s="36"/>
      <c r="J3" s="36"/>
      <c r="K3" s="36"/>
      <c r="L3" s="36"/>
      <c r="M3" s="36"/>
      <c r="N3" s="36"/>
      <c r="O3" s="36"/>
      <c r="P3" s="36"/>
      <c r="Q3" s="36"/>
      <c r="R3" s="36"/>
      <c r="S3" s="36"/>
      <c r="T3" s="36"/>
      <c r="U3" s="36"/>
      <c r="V3" s="36"/>
      <c r="W3" s="36"/>
      <c r="X3" s="36"/>
      <c r="Y3" s="36"/>
      <c r="Z3" s="36"/>
      <c r="AA3" s="36"/>
    </row>
    <row r="4" spans="2:27" ht="18" customHeight="1" x14ac:dyDescent="0.25">
      <c r="B4" s="36"/>
      <c r="C4" s="36"/>
      <c r="D4" s="36"/>
      <c r="E4" s="36"/>
      <c r="F4" s="36"/>
      <c r="G4" s="36"/>
      <c r="H4" s="36"/>
      <c r="I4" s="36"/>
      <c r="J4" s="36"/>
      <c r="K4" s="36"/>
      <c r="L4" s="36"/>
      <c r="M4" s="36"/>
      <c r="N4" s="36"/>
      <c r="O4" s="36"/>
      <c r="P4" s="36"/>
      <c r="Q4" s="36"/>
      <c r="R4" s="36"/>
      <c r="S4" s="36"/>
      <c r="T4" s="36"/>
      <c r="U4" s="36"/>
      <c r="V4" s="36"/>
      <c r="W4" s="36"/>
      <c r="X4" s="36"/>
      <c r="Y4" s="36"/>
      <c r="Z4" s="36"/>
      <c r="AA4" s="36"/>
    </row>
    <row r="5" spans="2:27" x14ac:dyDescent="0.25">
      <c r="B5" s="36"/>
      <c r="C5" s="36"/>
      <c r="D5" s="36"/>
      <c r="E5" s="36"/>
      <c r="F5" s="36"/>
      <c r="G5" s="36"/>
      <c r="H5" s="36"/>
      <c r="I5" s="36"/>
      <c r="J5" s="36"/>
      <c r="K5" s="36"/>
      <c r="L5" s="36"/>
      <c r="M5" s="36"/>
      <c r="N5" s="36"/>
      <c r="O5" s="36"/>
      <c r="P5" s="36"/>
      <c r="Q5" s="36"/>
      <c r="R5" s="36"/>
      <c r="S5" s="36"/>
      <c r="T5" s="36"/>
      <c r="U5" s="36"/>
      <c r="V5" s="36"/>
      <c r="W5" s="36"/>
      <c r="X5" s="36"/>
      <c r="Y5" s="36"/>
      <c r="Z5" s="36"/>
      <c r="AA5" s="36"/>
    </row>
    <row r="6" spans="2:27" x14ac:dyDescent="0.25">
      <c r="B6" s="36"/>
      <c r="C6" s="36"/>
      <c r="D6" s="36"/>
      <c r="E6" s="36"/>
      <c r="F6" s="36"/>
      <c r="G6" s="36"/>
      <c r="H6" s="36"/>
      <c r="I6" s="36"/>
      <c r="J6" s="36"/>
      <c r="K6" s="36"/>
      <c r="L6" s="36"/>
      <c r="M6" s="36"/>
      <c r="N6" s="36"/>
      <c r="O6" s="36"/>
      <c r="P6" s="36"/>
      <c r="Q6" s="36"/>
      <c r="R6" s="36"/>
      <c r="S6" s="36"/>
      <c r="T6" s="36"/>
      <c r="U6" s="36"/>
      <c r="V6" s="36"/>
      <c r="W6" s="36"/>
      <c r="X6" s="36"/>
      <c r="Y6" s="36"/>
      <c r="Z6" s="36"/>
      <c r="AA6" s="36"/>
    </row>
    <row r="7" spans="2:27" ht="12" customHeight="1" x14ac:dyDescent="0.3">
      <c r="B7" s="36"/>
      <c r="C7" s="37"/>
      <c r="D7" s="36"/>
      <c r="E7" s="36"/>
      <c r="F7" s="36"/>
      <c r="G7" s="36"/>
      <c r="H7" s="36"/>
      <c r="I7" s="36"/>
      <c r="J7" s="36"/>
      <c r="K7" s="36"/>
      <c r="L7" s="36"/>
      <c r="M7" s="36"/>
      <c r="N7" s="36"/>
      <c r="O7" s="36"/>
      <c r="P7" s="36"/>
      <c r="Q7" s="36"/>
      <c r="R7" s="36"/>
      <c r="S7" s="36"/>
      <c r="T7" s="36"/>
      <c r="U7" s="36"/>
      <c r="V7" s="36"/>
      <c r="W7" s="36"/>
      <c r="X7" s="36"/>
      <c r="Y7" s="36"/>
      <c r="Z7" s="36"/>
      <c r="AA7" s="36"/>
    </row>
    <row r="8" spans="2:27" ht="9.75" customHeight="1" x14ac:dyDescent="0.25">
      <c r="B8" s="36"/>
      <c r="C8" s="36"/>
      <c r="D8" s="36"/>
      <c r="E8" s="36"/>
      <c r="F8" s="36"/>
      <c r="G8" s="36"/>
      <c r="H8" s="36"/>
      <c r="I8" s="36"/>
      <c r="J8" s="36"/>
      <c r="K8" s="36"/>
      <c r="L8" s="36"/>
      <c r="M8" s="36"/>
      <c r="N8" s="36"/>
      <c r="O8" s="36"/>
      <c r="P8" s="36"/>
      <c r="Q8" s="36"/>
      <c r="R8" s="36"/>
      <c r="S8" s="36"/>
      <c r="T8" s="36"/>
      <c r="U8" s="36"/>
      <c r="V8" s="36"/>
      <c r="W8" s="36"/>
      <c r="X8" s="36"/>
      <c r="Y8" s="36"/>
      <c r="Z8" s="36"/>
      <c r="AA8" s="36"/>
    </row>
    <row r="9" spans="2:27" x14ac:dyDescent="0.25">
      <c r="B9" s="36"/>
      <c r="C9" s="38"/>
      <c r="D9" s="36"/>
      <c r="E9" s="36"/>
      <c r="F9" s="36"/>
      <c r="G9" s="36"/>
      <c r="H9" s="36"/>
      <c r="I9" s="36"/>
      <c r="J9" s="36"/>
      <c r="K9" s="36"/>
      <c r="L9" s="36"/>
      <c r="M9" s="36"/>
      <c r="N9" s="36"/>
      <c r="O9" s="36"/>
      <c r="P9" s="36"/>
      <c r="Q9" s="36"/>
      <c r="R9" s="36"/>
      <c r="S9" s="36"/>
      <c r="T9" s="36"/>
      <c r="U9" s="36"/>
      <c r="V9" s="36"/>
      <c r="W9" s="36"/>
      <c r="X9" s="36"/>
      <c r="Y9" s="36"/>
      <c r="Z9" s="36"/>
      <c r="AA9" s="36"/>
    </row>
    <row r="10" spans="2:27" x14ac:dyDescent="0.2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row>
    <row r="11" spans="2:27" x14ac:dyDescent="0.25">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row>
    <row r="12" spans="2:27" x14ac:dyDescent="0.25">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row>
    <row r="13" spans="2:27" x14ac:dyDescent="0.25">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row>
    <row r="14" spans="2:27" x14ac:dyDescent="0.2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row>
    <row r="15" spans="2:27" x14ac:dyDescent="0.2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row>
    <row r="16" spans="2:27" x14ac:dyDescent="0.25">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row>
    <row r="17" spans="2:35" x14ac:dyDescent="0.2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row>
    <row r="18" spans="2:35" x14ac:dyDescent="0.2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row>
    <row r="19" spans="2:35" x14ac:dyDescent="0.25">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row>
    <row r="20" spans="2:35" x14ac:dyDescent="0.25">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row>
    <row r="21" spans="2:35" x14ac:dyDescent="0.2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row>
    <row r="22" spans="2:35" x14ac:dyDescent="0.2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row>
    <row r="23" spans="2:35" ht="4.5" customHeight="1" x14ac:dyDescent="0.2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row>
    <row r="24" spans="2:35" x14ac:dyDescent="0.2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row>
    <row r="25" spans="2:35" x14ac:dyDescent="0.2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row>
    <row r="26" spans="2:35" ht="9" customHeight="1" x14ac:dyDescent="0.2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row>
    <row r="27" spans="2:35" ht="3.75" customHeight="1" x14ac:dyDescent="0.2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row>
    <row r="28" spans="2:35" x14ac:dyDescent="0.25">
      <c r="B28" s="39"/>
      <c r="C28" s="39"/>
      <c r="D28" s="39"/>
      <c r="E28" s="39"/>
      <c r="F28" s="39"/>
      <c r="G28" s="39"/>
      <c r="H28" s="39"/>
      <c r="I28" s="36"/>
      <c r="J28" s="36"/>
      <c r="K28" s="36"/>
      <c r="L28" s="36"/>
      <c r="M28" s="36"/>
      <c r="N28" s="36"/>
      <c r="O28" s="36"/>
      <c r="P28" s="36"/>
      <c r="Q28" s="36"/>
      <c r="R28" s="36"/>
      <c r="S28" s="36"/>
      <c r="T28" s="36"/>
      <c r="U28" s="36"/>
      <c r="V28" s="36"/>
      <c r="W28" s="36"/>
      <c r="X28" s="36"/>
      <c r="Y28" s="36"/>
      <c r="Z28" s="36"/>
      <c r="AA28" s="36"/>
    </row>
    <row r="29" spans="2:35" ht="11.25" customHeight="1" x14ac:dyDescent="0.25">
      <c r="B29" s="39"/>
      <c r="C29" s="39"/>
      <c r="D29" s="39"/>
      <c r="E29" s="39"/>
      <c r="F29" s="39"/>
      <c r="G29" s="39"/>
      <c r="H29" s="39"/>
      <c r="I29" s="36"/>
      <c r="J29" s="36"/>
      <c r="K29" s="36"/>
      <c r="L29" s="36"/>
      <c r="M29" s="36"/>
      <c r="N29" s="36"/>
      <c r="O29" s="36"/>
      <c r="P29" s="36"/>
      <c r="Q29" s="36"/>
      <c r="R29" s="36"/>
      <c r="S29" s="36"/>
      <c r="T29" s="36"/>
      <c r="U29" s="36"/>
      <c r="V29" s="36"/>
      <c r="W29" s="36"/>
      <c r="X29" s="36"/>
      <c r="Y29" s="36"/>
      <c r="Z29" s="36"/>
      <c r="AA29" s="36"/>
    </row>
    <row r="30" spans="2:35" s="43" customFormat="1" x14ac:dyDescent="0.25">
      <c r="B30" s="39"/>
      <c r="C30" s="39"/>
      <c r="D30" s="39"/>
      <c r="E30" s="39"/>
      <c r="F30" s="39"/>
      <c r="G30" s="39"/>
      <c r="H30" s="39"/>
      <c r="I30" s="40"/>
      <c r="J30" s="40"/>
      <c r="K30" s="40"/>
      <c r="L30" s="40"/>
      <c r="M30" s="40"/>
      <c r="N30" s="40"/>
      <c r="O30" s="40"/>
      <c r="P30" s="40"/>
      <c r="Q30" s="40"/>
      <c r="R30" s="40"/>
      <c r="S30" s="40"/>
      <c r="T30" s="40"/>
      <c r="U30" s="40"/>
      <c r="V30" s="40"/>
      <c r="W30" s="40"/>
      <c r="X30" s="40"/>
      <c r="Y30" s="40"/>
      <c r="Z30" s="40"/>
      <c r="AA30" s="40"/>
      <c r="AB30" s="41"/>
      <c r="AC30" s="41"/>
      <c r="AD30" s="41"/>
      <c r="AE30" s="41"/>
      <c r="AF30" s="41"/>
      <c r="AG30" s="41"/>
      <c r="AH30" s="41"/>
      <c r="AI30" s="42"/>
    </row>
    <row r="31" spans="2:35" ht="7.5" customHeight="1" x14ac:dyDescent="0.25">
      <c r="B31" s="39"/>
      <c r="C31" s="39"/>
      <c r="D31" s="39"/>
      <c r="E31" s="39"/>
      <c r="F31" s="39"/>
      <c r="G31" s="39"/>
      <c r="H31" s="39"/>
      <c r="I31" s="36"/>
      <c r="J31" s="36"/>
      <c r="K31" s="36"/>
      <c r="L31" s="36"/>
      <c r="M31" s="36"/>
      <c r="N31" s="36"/>
      <c r="O31" s="36"/>
      <c r="P31" s="36"/>
      <c r="Q31" s="36"/>
      <c r="R31" s="36"/>
      <c r="S31" s="36"/>
      <c r="T31" s="36"/>
      <c r="U31" s="36"/>
      <c r="V31" s="36"/>
      <c r="W31" s="36"/>
      <c r="X31" s="36"/>
      <c r="Y31" s="36"/>
      <c r="Z31" s="36"/>
      <c r="AA31" s="36"/>
    </row>
    <row r="32" spans="2:35" s="46" customFormat="1" ht="26.25" customHeight="1" x14ac:dyDescent="0.3">
      <c r="B32" s="39"/>
      <c r="C32" s="37" t="s">
        <v>101</v>
      </c>
      <c r="D32" s="36"/>
      <c r="E32" s="36"/>
      <c r="F32" s="36"/>
      <c r="G32" s="36"/>
      <c r="H32" s="36"/>
      <c r="I32" s="39"/>
      <c r="J32" s="39"/>
      <c r="K32" s="39"/>
      <c r="L32" s="39"/>
      <c r="M32" s="39"/>
      <c r="N32" s="39"/>
      <c r="O32" s="37" t="s">
        <v>101</v>
      </c>
      <c r="P32" s="36"/>
      <c r="Q32" s="36"/>
      <c r="R32" s="36"/>
      <c r="S32" s="36"/>
      <c r="T32" s="36"/>
      <c r="U32" s="39"/>
      <c r="V32" s="39"/>
      <c r="W32" s="39"/>
      <c r="X32" s="39"/>
      <c r="Y32" s="39"/>
      <c r="Z32" s="39"/>
      <c r="AA32" s="39"/>
      <c r="AB32" s="44"/>
      <c r="AC32" s="44"/>
      <c r="AD32" s="44"/>
      <c r="AE32" s="44"/>
      <c r="AF32" s="44"/>
      <c r="AG32" s="44"/>
      <c r="AH32" s="44"/>
      <c r="AI32" s="45"/>
    </row>
    <row r="33" spans="2:35" ht="12" customHeight="1" x14ac:dyDescent="0.25">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row>
    <row r="34" spans="2:35" s="46" customFormat="1" x14ac:dyDescent="0.25">
      <c r="B34" s="39"/>
      <c r="C34" s="47" t="s">
        <v>102</v>
      </c>
      <c r="D34" s="47"/>
      <c r="E34" s="47"/>
      <c r="F34" s="47"/>
      <c r="G34" s="47"/>
      <c r="H34" s="47"/>
      <c r="I34" s="39"/>
      <c r="J34" s="39"/>
      <c r="K34" s="39"/>
      <c r="L34" s="39"/>
      <c r="M34" s="39"/>
      <c r="N34" s="39"/>
      <c r="O34" s="47" t="s">
        <v>28</v>
      </c>
      <c r="P34" s="47"/>
      <c r="Q34" s="47"/>
      <c r="R34" s="47"/>
      <c r="S34" s="47"/>
      <c r="T34" s="47"/>
      <c r="U34" s="39"/>
      <c r="V34" s="39"/>
      <c r="W34" s="39"/>
      <c r="X34" s="39"/>
      <c r="Y34" s="39"/>
      <c r="Z34" s="39"/>
      <c r="AA34" s="39"/>
      <c r="AB34" s="44"/>
      <c r="AC34" s="44"/>
      <c r="AD34" s="44"/>
      <c r="AE34" s="44"/>
      <c r="AF34" s="44"/>
      <c r="AG34" s="44"/>
      <c r="AH34" s="44"/>
      <c r="AI34" s="45"/>
    </row>
    <row r="35" spans="2:35" ht="7.5" customHeight="1" x14ac:dyDescent="0.2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row>
    <row r="36" spans="2:35" s="2" customFormat="1" x14ac:dyDescent="0.25">
      <c r="B36" s="48"/>
      <c r="C36" s="49" t="s">
        <v>2</v>
      </c>
      <c r="D36" s="94" t="s">
        <v>4</v>
      </c>
      <c r="E36" s="94"/>
      <c r="F36" s="94"/>
      <c r="G36" s="94" t="s">
        <v>5</v>
      </c>
      <c r="H36" s="94"/>
      <c r="I36" s="94"/>
      <c r="J36" s="48"/>
      <c r="K36" s="48"/>
      <c r="L36" s="48"/>
      <c r="M36" s="48"/>
      <c r="N36" s="48"/>
      <c r="O36" s="49" t="s">
        <v>2</v>
      </c>
      <c r="P36" s="94" t="s">
        <v>97</v>
      </c>
      <c r="Q36" s="94"/>
      <c r="R36" s="94"/>
      <c r="S36" s="48"/>
      <c r="T36" s="48"/>
      <c r="U36" s="48"/>
      <c r="V36" s="48"/>
      <c r="W36" s="48"/>
      <c r="X36" s="48"/>
      <c r="Y36" s="48"/>
      <c r="Z36" s="48"/>
      <c r="AA36" s="48"/>
      <c r="AB36" s="50"/>
      <c r="AC36" s="50"/>
      <c r="AD36" s="50"/>
      <c r="AE36" s="50"/>
      <c r="AF36" s="50"/>
      <c r="AG36" s="50"/>
      <c r="AH36" s="50"/>
      <c r="AI36" s="51"/>
    </row>
    <row r="37" spans="2:35" s="2" customFormat="1" x14ac:dyDescent="0.25">
      <c r="B37" s="48"/>
      <c r="C37" s="49"/>
      <c r="D37" s="49" t="s">
        <v>19</v>
      </c>
      <c r="E37" s="52" t="s">
        <v>11</v>
      </c>
      <c r="F37" s="52" t="s">
        <v>12</v>
      </c>
      <c r="G37" s="49" t="s">
        <v>19</v>
      </c>
      <c r="H37" s="52" t="s">
        <v>11</v>
      </c>
      <c r="I37" s="52" t="s">
        <v>12</v>
      </c>
      <c r="J37" s="48"/>
      <c r="K37" s="48"/>
      <c r="L37" s="48"/>
      <c r="M37" s="48"/>
      <c r="N37" s="48"/>
      <c r="O37" s="49"/>
      <c r="P37" s="49" t="s">
        <v>22</v>
      </c>
      <c r="Q37" s="52" t="s">
        <v>11</v>
      </c>
      <c r="R37" s="52" t="s">
        <v>12</v>
      </c>
      <c r="S37" s="48"/>
      <c r="T37" s="48"/>
      <c r="U37" s="48"/>
      <c r="V37" s="48"/>
      <c r="W37" s="48"/>
      <c r="X37" s="48"/>
      <c r="Y37" s="48"/>
      <c r="Z37" s="48"/>
      <c r="AA37" s="48"/>
      <c r="AB37" s="50"/>
      <c r="AC37" s="50"/>
      <c r="AD37" s="50"/>
      <c r="AE37" s="50"/>
      <c r="AF37" s="50"/>
      <c r="AG37" s="50"/>
      <c r="AH37" s="50"/>
      <c r="AI37" s="51"/>
    </row>
    <row r="38" spans="2:35" x14ac:dyDescent="0.25">
      <c r="B38" s="36"/>
      <c r="C38" s="56" t="s">
        <v>80</v>
      </c>
      <c r="D38" s="54">
        <v>222.64135019206574</v>
      </c>
      <c r="E38" s="55">
        <v>213.750385497596</v>
      </c>
      <c r="F38" s="55">
        <v>231.80714306258736</v>
      </c>
      <c r="G38" s="54">
        <v>95.070140954477097</v>
      </c>
      <c r="H38" s="55">
        <v>92.583884765126825</v>
      </c>
      <c r="I38" s="55">
        <v>97.606254821442292</v>
      </c>
      <c r="J38" s="36"/>
      <c r="K38" s="36"/>
      <c r="L38" s="36"/>
      <c r="M38" s="36"/>
      <c r="N38" s="36"/>
      <c r="O38" s="56" t="s">
        <v>80</v>
      </c>
      <c r="P38" s="57">
        <v>2.341864101144798</v>
      </c>
      <c r="Q38" s="58">
        <v>2.2306395814031315</v>
      </c>
      <c r="R38" s="58">
        <v>2.4586345162856595</v>
      </c>
      <c r="S38" s="36"/>
      <c r="T38" s="36"/>
      <c r="U38" s="36"/>
      <c r="V38" s="36"/>
      <c r="W38" s="36"/>
      <c r="X38" s="36"/>
      <c r="Y38" s="36"/>
      <c r="Z38" s="36"/>
      <c r="AA38" s="36"/>
    </row>
    <row r="39" spans="2:35" x14ac:dyDescent="0.25">
      <c r="B39" s="36"/>
      <c r="C39" s="56" t="s">
        <v>81</v>
      </c>
      <c r="D39" s="54">
        <v>221.98526292634924</v>
      </c>
      <c r="E39" s="55">
        <v>213.15559653927556</v>
      </c>
      <c r="F39" s="55">
        <v>231.08675259594591</v>
      </c>
      <c r="G39" s="54">
        <v>88.408806284229129</v>
      </c>
      <c r="H39" s="55">
        <v>86.008915178033931</v>
      </c>
      <c r="I39" s="55">
        <v>90.858685307100828</v>
      </c>
      <c r="J39" s="36"/>
      <c r="K39" s="36"/>
      <c r="L39" s="36"/>
      <c r="M39" s="36"/>
      <c r="N39" s="36"/>
      <c r="O39" s="56" t="s">
        <v>81</v>
      </c>
      <c r="P39" s="57">
        <v>2.5108953763347923</v>
      </c>
      <c r="Q39" s="58">
        <v>2.3905530272237199</v>
      </c>
      <c r="R39" s="58">
        <v>2.6372958554369785</v>
      </c>
      <c r="S39" s="36"/>
      <c r="T39" s="36"/>
      <c r="U39" s="36"/>
      <c r="V39" s="36"/>
      <c r="W39" s="36"/>
      <c r="X39" s="36"/>
      <c r="Y39" s="36"/>
      <c r="Z39" s="36"/>
      <c r="AA39" s="36"/>
    </row>
    <row r="40" spans="2:35" x14ac:dyDescent="0.25">
      <c r="B40" s="36"/>
      <c r="C40" s="56" t="s">
        <v>82</v>
      </c>
      <c r="D40" s="54">
        <v>225.69064062758136</v>
      </c>
      <c r="E40" s="55">
        <v>216.83611035977347</v>
      </c>
      <c r="F40" s="55">
        <v>234.81393918046393</v>
      </c>
      <c r="G40" s="54">
        <v>84.381687956109786</v>
      </c>
      <c r="H40" s="55">
        <v>82.030388193417735</v>
      </c>
      <c r="I40" s="55">
        <v>86.783286526406016</v>
      </c>
      <c r="J40" s="36"/>
      <c r="K40" s="36"/>
      <c r="L40" s="36"/>
      <c r="M40" s="36"/>
      <c r="N40" s="36"/>
      <c r="O40" s="56" t="s">
        <v>82</v>
      </c>
      <c r="P40" s="57">
        <v>2.6746400326214368</v>
      </c>
      <c r="Q40" s="58">
        <v>2.5464835148314626</v>
      </c>
      <c r="R40" s="58">
        <v>2.8092462654621437</v>
      </c>
      <c r="S40" s="36"/>
      <c r="T40" s="36"/>
      <c r="U40" s="36"/>
      <c r="V40" s="36"/>
      <c r="W40" s="36"/>
      <c r="X40" s="36"/>
      <c r="Y40" s="36"/>
      <c r="Z40" s="36"/>
      <c r="AA40" s="36"/>
    </row>
    <row r="41" spans="2:35" x14ac:dyDescent="0.25">
      <c r="B41" s="36"/>
      <c r="C41" s="56" t="s">
        <v>83</v>
      </c>
      <c r="D41" s="54">
        <v>230.98466581685844</v>
      </c>
      <c r="E41" s="55">
        <v>222.07956810967474</v>
      </c>
      <c r="F41" s="55">
        <v>240.15525600291323</v>
      </c>
      <c r="G41" s="54">
        <v>82.818886935736117</v>
      </c>
      <c r="H41" s="55">
        <v>80.480473078728437</v>
      </c>
      <c r="I41" s="55">
        <v>85.208001331788211</v>
      </c>
      <c r="J41" s="36"/>
      <c r="K41" s="36"/>
      <c r="L41" s="36"/>
      <c r="M41" s="36"/>
      <c r="N41" s="36"/>
      <c r="O41" s="56" t="s">
        <v>83</v>
      </c>
      <c r="P41" s="57">
        <v>2.7890336898163408</v>
      </c>
      <c r="Q41" s="58">
        <v>2.656308005106145</v>
      </c>
      <c r="R41" s="58">
        <v>2.9283911760148911</v>
      </c>
      <c r="S41" s="36"/>
      <c r="T41" s="36"/>
      <c r="U41" s="36"/>
      <c r="V41" s="36"/>
      <c r="W41" s="36"/>
      <c r="X41" s="36"/>
      <c r="Y41" s="36"/>
      <c r="Z41" s="36"/>
      <c r="AA41" s="36"/>
    </row>
    <row r="42" spans="2:35" x14ac:dyDescent="0.25">
      <c r="B42" s="36"/>
      <c r="C42" s="56" t="s">
        <v>84</v>
      </c>
      <c r="D42" s="54">
        <v>234.40226711038946</v>
      </c>
      <c r="E42" s="55">
        <v>225.48308619578972</v>
      </c>
      <c r="F42" s="55">
        <v>243.5838074956892</v>
      </c>
      <c r="G42" s="54">
        <v>83.381378813580042</v>
      </c>
      <c r="H42" s="55">
        <v>81.045078632648085</v>
      </c>
      <c r="I42" s="55">
        <v>85.767939134852909</v>
      </c>
      <c r="J42" s="36"/>
      <c r="K42" s="36"/>
      <c r="L42" s="36"/>
      <c r="M42" s="36"/>
      <c r="N42" s="36"/>
      <c r="O42" s="56" t="s">
        <v>84</v>
      </c>
      <c r="P42" s="57">
        <v>2.8112064161766193</v>
      </c>
      <c r="Q42" s="58">
        <v>2.6788911637628456</v>
      </c>
      <c r="R42" s="58">
        <v>2.9500569568686705</v>
      </c>
      <c r="S42" s="36"/>
      <c r="T42" s="36"/>
      <c r="U42" s="36"/>
      <c r="V42" s="36"/>
      <c r="W42" s="36"/>
      <c r="X42" s="36"/>
      <c r="Y42" s="36"/>
      <c r="Z42" s="36"/>
      <c r="AA42" s="36"/>
    </row>
    <row r="43" spans="2:35" x14ac:dyDescent="0.25">
      <c r="B43" s="36"/>
      <c r="C43" s="56" t="s">
        <v>85</v>
      </c>
      <c r="D43" s="54">
        <v>232.99523855735967</v>
      </c>
      <c r="E43" s="55">
        <v>224.15478651710606</v>
      </c>
      <c r="F43" s="55">
        <v>242.09497616418003</v>
      </c>
      <c r="G43" s="54">
        <v>81.933918240108852</v>
      </c>
      <c r="H43" s="55">
        <v>79.644057999667808</v>
      </c>
      <c r="I43" s="55">
        <v>84.272910941011844</v>
      </c>
      <c r="J43" s="36"/>
      <c r="K43" s="36"/>
      <c r="L43" s="36"/>
      <c r="M43" s="36"/>
      <c r="N43" s="36"/>
      <c r="O43" s="56" t="s">
        <v>85</v>
      </c>
      <c r="P43" s="57">
        <v>2.8436970129337991</v>
      </c>
      <c r="Q43" s="58">
        <v>2.7100952692767968</v>
      </c>
      <c r="R43" s="58">
        <v>2.9838850290774346</v>
      </c>
      <c r="S43" s="36"/>
      <c r="T43" s="36"/>
      <c r="U43" s="36"/>
      <c r="V43" s="36"/>
      <c r="W43" s="36"/>
      <c r="X43" s="36"/>
      <c r="Y43" s="36"/>
      <c r="Z43" s="36"/>
      <c r="AA43" s="36"/>
    </row>
    <row r="44" spans="2:35" x14ac:dyDescent="0.25">
      <c r="B44" s="36"/>
      <c r="C44" s="56" t="s">
        <v>86</v>
      </c>
      <c r="D44" s="54">
        <v>234.457988249555</v>
      </c>
      <c r="E44" s="55">
        <v>225.62858630312928</v>
      </c>
      <c r="F44" s="55">
        <v>243.54436441312177</v>
      </c>
      <c r="G44" s="54">
        <v>81.338471915632638</v>
      </c>
      <c r="H44" s="55">
        <v>79.080685375683316</v>
      </c>
      <c r="I44" s="55">
        <v>83.64436764300541</v>
      </c>
      <c r="J44" s="36"/>
      <c r="K44" s="36"/>
      <c r="L44" s="36"/>
      <c r="M44" s="36"/>
      <c r="N44" s="36"/>
      <c r="O44" s="56" t="s">
        <v>86</v>
      </c>
      <c r="P44" s="57">
        <v>2.8824980692130993</v>
      </c>
      <c r="Q44" s="58">
        <v>2.7479481650667346</v>
      </c>
      <c r="R44" s="58">
        <v>3.0236360440283145</v>
      </c>
      <c r="S44" s="36"/>
      <c r="T44" s="36"/>
      <c r="U44" s="36"/>
      <c r="V44" s="36"/>
      <c r="W44" s="36"/>
      <c r="X44" s="36"/>
      <c r="Y44" s="36"/>
      <c r="Z44" s="36"/>
      <c r="AA44" s="36"/>
    </row>
    <row r="45" spans="2:35" x14ac:dyDescent="0.25">
      <c r="B45" s="36"/>
      <c r="C45" s="56" t="s">
        <v>87</v>
      </c>
      <c r="D45" s="54">
        <v>237.03231366957655</v>
      </c>
      <c r="E45" s="55">
        <v>228.22015020048875</v>
      </c>
      <c r="F45" s="55">
        <v>246.09758538402744</v>
      </c>
      <c r="G45" s="54">
        <v>81.416416891775313</v>
      </c>
      <c r="H45" s="55">
        <v>79.176062322747782</v>
      </c>
      <c r="I45" s="55">
        <v>83.7040875407058</v>
      </c>
      <c r="J45" s="36"/>
      <c r="K45" s="36"/>
      <c r="L45" s="36"/>
      <c r="M45" s="36"/>
      <c r="N45" s="36"/>
      <c r="O45" s="56" t="s">
        <v>87</v>
      </c>
      <c r="P45" s="57">
        <v>2.9113577177519039</v>
      </c>
      <c r="Q45" s="58">
        <v>2.7768389361393786</v>
      </c>
      <c r="R45" s="58">
        <v>3.0523930107727839</v>
      </c>
      <c r="S45" s="36"/>
      <c r="T45" s="36"/>
      <c r="U45" s="36"/>
      <c r="V45" s="36"/>
      <c r="W45" s="36"/>
      <c r="X45" s="36"/>
      <c r="Y45" s="36"/>
      <c r="Z45" s="36"/>
      <c r="AA45" s="36"/>
    </row>
    <row r="46" spans="2:35" x14ac:dyDescent="0.25">
      <c r="B46" s="36"/>
      <c r="C46" s="56" t="s">
        <v>88</v>
      </c>
      <c r="D46" s="54">
        <v>252.17775069165307</v>
      </c>
      <c r="E46" s="55">
        <v>243.15893426286661</v>
      </c>
      <c r="F46" s="55">
        <v>261.4455222661839</v>
      </c>
      <c r="G46" s="54">
        <v>85.353940349330486</v>
      </c>
      <c r="H46" s="55">
        <v>83.067887769385379</v>
      </c>
      <c r="I46" s="55">
        <v>87.686962814067314</v>
      </c>
      <c r="J46" s="36"/>
      <c r="K46" s="36"/>
      <c r="L46" s="36"/>
      <c r="M46" s="36"/>
      <c r="N46" s="36"/>
      <c r="O46" s="56" t="s">
        <v>88</v>
      </c>
      <c r="P46" s="57">
        <v>2.9544945395556201</v>
      </c>
      <c r="Q46" s="58">
        <v>2.8225398293139121</v>
      </c>
      <c r="R46" s="58">
        <v>3.092618177999559</v>
      </c>
      <c r="S46" s="36"/>
      <c r="T46" s="36"/>
      <c r="U46" s="36"/>
      <c r="V46" s="36"/>
      <c r="W46" s="36"/>
      <c r="X46" s="36"/>
      <c r="Y46" s="36"/>
      <c r="Z46" s="36"/>
      <c r="AA46" s="36"/>
    </row>
    <row r="47" spans="2:35" x14ac:dyDescent="0.25">
      <c r="B47" s="36"/>
      <c r="C47" s="56" t="s">
        <v>89</v>
      </c>
      <c r="D47" s="54">
        <v>258.04619359184051</v>
      </c>
      <c r="E47" s="55">
        <v>248.99220133856244</v>
      </c>
      <c r="F47" s="55">
        <v>267.34526735040623</v>
      </c>
      <c r="G47" s="54">
        <v>86.185987876040684</v>
      </c>
      <c r="H47" s="55">
        <v>83.898833381096679</v>
      </c>
      <c r="I47" s="55">
        <v>88.519695886582355</v>
      </c>
      <c r="J47" s="36"/>
      <c r="K47" s="36"/>
      <c r="L47" s="36"/>
      <c r="M47" s="36"/>
      <c r="N47" s="36"/>
      <c r="O47" s="56" t="s">
        <v>89</v>
      </c>
      <c r="P47" s="57">
        <v>2.9940620273794663</v>
      </c>
      <c r="Q47" s="58">
        <v>2.8622664215288096</v>
      </c>
      <c r="R47" s="58">
        <v>3.1319262792481495</v>
      </c>
      <c r="S47" s="36"/>
      <c r="T47" s="36"/>
      <c r="U47" s="36"/>
      <c r="V47" s="36"/>
      <c r="W47" s="36"/>
      <c r="X47" s="36"/>
      <c r="Y47" s="36"/>
      <c r="Z47" s="36"/>
      <c r="AA47" s="36"/>
    </row>
    <row r="48" spans="2:35" x14ac:dyDescent="0.25">
      <c r="B48" s="36"/>
      <c r="C48" s="56" t="s">
        <v>90</v>
      </c>
      <c r="D48" s="54">
        <v>255.49223355047158</v>
      </c>
      <c r="E48" s="55">
        <v>246.52059780031064</v>
      </c>
      <c r="F48" s="55">
        <v>264.70692272798141</v>
      </c>
      <c r="G48" s="54">
        <v>86.826397742730876</v>
      </c>
      <c r="H48" s="55">
        <v>84.539485401583974</v>
      </c>
      <c r="I48" s="55">
        <v>89.159504220045392</v>
      </c>
      <c r="J48" s="36"/>
      <c r="K48" s="36"/>
      <c r="L48" s="38"/>
      <c r="M48" s="38"/>
      <c r="N48" s="36"/>
      <c r="O48" s="56" t="s">
        <v>90</v>
      </c>
      <c r="P48" s="57">
        <v>2.9425640150073074</v>
      </c>
      <c r="Q48" s="58">
        <v>2.813197167665622</v>
      </c>
      <c r="R48" s="58">
        <v>3.0778798876727365</v>
      </c>
      <c r="S48" s="36"/>
      <c r="T48" s="36"/>
      <c r="U48" s="36"/>
      <c r="V48" s="36"/>
      <c r="W48" s="36"/>
      <c r="X48" s="36"/>
      <c r="Y48" s="36"/>
      <c r="Z48" s="36"/>
      <c r="AA48" s="36"/>
    </row>
    <row r="49" spans="2:27" x14ac:dyDescent="0.25">
      <c r="B49" s="36"/>
      <c r="C49" s="56" t="s">
        <v>91</v>
      </c>
      <c r="D49" s="54">
        <v>256.28069582438837</v>
      </c>
      <c r="E49" s="55">
        <v>247.32189191139943</v>
      </c>
      <c r="F49" s="55">
        <v>265.48108666137205</v>
      </c>
      <c r="G49" s="54">
        <v>82.265115888735167</v>
      </c>
      <c r="H49" s="55">
        <v>80.049892007911481</v>
      </c>
      <c r="I49" s="55">
        <v>84.526104704413143</v>
      </c>
      <c r="J49" s="38"/>
      <c r="K49" s="38"/>
      <c r="L49" s="38"/>
      <c r="M49" s="38"/>
      <c r="N49" s="36"/>
      <c r="O49" s="56" t="s">
        <v>91</v>
      </c>
      <c r="P49" s="57">
        <v>3.1153021916484254</v>
      </c>
      <c r="Q49" s="58">
        <v>2.9773719382973969</v>
      </c>
      <c r="R49" s="58">
        <v>3.2596222260492334</v>
      </c>
      <c r="S49" s="36"/>
      <c r="T49" s="36"/>
      <c r="U49" s="38"/>
      <c r="V49" s="38"/>
      <c r="W49" s="36"/>
      <c r="X49" s="36"/>
      <c r="Y49" s="36"/>
      <c r="Z49" s="36"/>
      <c r="AA49" s="36"/>
    </row>
    <row r="50" spans="2:27" x14ac:dyDescent="0.25">
      <c r="B50" s="36"/>
      <c r="C50" s="56" t="s">
        <v>92</v>
      </c>
      <c r="D50" s="54">
        <v>254.48563799181329</v>
      </c>
      <c r="E50" s="55">
        <v>245.59386254992674</v>
      </c>
      <c r="F50" s="55">
        <v>263.61707476146336</v>
      </c>
      <c r="G50" s="54">
        <v>79.141246005585074</v>
      </c>
      <c r="H50" s="55">
        <v>76.976773157143981</v>
      </c>
      <c r="I50" s="55">
        <v>81.351148475931808</v>
      </c>
      <c r="J50" s="38"/>
      <c r="K50" s="38"/>
      <c r="L50" s="38"/>
      <c r="M50" s="38"/>
      <c r="N50" s="36"/>
      <c r="O50" s="56" t="s">
        <v>92</v>
      </c>
      <c r="P50" s="57">
        <v>3.2155879624873984</v>
      </c>
      <c r="Q50" s="58">
        <v>3.0722269607497861</v>
      </c>
      <c r="R50" s="58">
        <v>3.3656386968137104</v>
      </c>
      <c r="S50" s="36"/>
      <c r="T50" s="36"/>
      <c r="U50" s="38"/>
      <c r="V50" s="38"/>
      <c r="W50" s="36"/>
      <c r="X50" s="36"/>
      <c r="Y50" s="36"/>
      <c r="Z50" s="36"/>
      <c r="AA50" s="36"/>
    </row>
    <row r="51" spans="2:27" x14ac:dyDescent="0.25">
      <c r="B51" s="36"/>
      <c r="C51" s="60" t="s">
        <v>93</v>
      </c>
      <c r="D51" s="54">
        <v>252.62274639075611</v>
      </c>
      <c r="E51" s="55">
        <v>243.81017418622889</v>
      </c>
      <c r="F51" s="55">
        <v>261.67245629834605</v>
      </c>
      <c r="G51" s="54">
        <v>74.968881130075118</v>
      </c>
      <c r="H51" s="55">
        <v>72.871098727148635</v>
      </c>
      <c r="I51" s="55">
        <v>77.111731118023798</v>
      </c>
      <c r="J51" s="38"/>
      <c r="K51" s="38"/>
      <c r="L51" s="38"/>
      <c r="M51" s="38"/>
      <c r="N51" s="36"/>
      <c r="O51" s="60" t="s">
        <v>93</v>
      </c>
      <c r="P51" s="57">
        <v>3.3697014358856685</v>
      </c>
      <c r="Q51" s="58">
        <v>3.2179869770731639</v>
      </c>
      <c r="R51" s="61">
        <v>3.5285685889684602</v>
      </c>
      <c r="S51" s="36"/>
      <c r="T51" s="36"/>
      <c r="U51" s="38"/>
      <c r="V51" s="38"/>
      <c r="W51" s="36"/>
      <c r="X51" s="36"/>
      <c r="Y51" s="36"/>
      <c r="Z51" s="36"/>
      <c r="AA51" s="36"/>
    </row>
    <row r="52" spans="2:27" x14ac:dyDescent="0.25">
      <c r="B52" s="36"/>
      <c r="C52" s="60" t="s">
        <v>94</v>
      </c>
      <c r="D52" s="54">
        <v>241.58739600756087</v>
      </c>
      <c r="E52" s="55">
        <v>233.0204002328677</v>
      </c>
      <c r="F52" s="55">
        <v>250.38882642761376</v>
      </c>
      <c r="G52" s="54">
        <v>73.059346610574948</v>
      </c>
      <c r="H52" s="55">
        <v>71.002077692678796</v>
      </c>
      <c r="I52" s="55">
        <v>75.161097394623511</v>
      </c>
      <c r="J52" s="38"/>
      <c r="K52" s="38"/>
      <c r="L52" s="38"/>
      <c r="M52" s="38"/>
      <c r="N52" s="36"/>
      <c r="O52" s="60" t="s">
        <v>94</v>
      </c>
      <c r="P52" s="57">
        <v>3.3067281219374114</v>
      </c>
      <c r="Q52" s="58">
        <v>3.1556694310122175</v>
      </c>
      <c r="R52" s="61">
        <v>3.4650178389896711</v>
      </c>
      <c r="S52" s="36"/>
      <c r="T52" s="36"/>
      <c r="U52" s="38"/>
      <c r="V52" s="38"/>
      <c r="W52" s="36"/>
      <c r="X52" s="36"/>
      <c r="Y52" s="36"/>
      <c r="Z52" s="36"/>
      <c r="AA52" s="36"/>
    </row>
    <row r="53" spans="2:27" x14ac:dyDescent="0.25">
      <c r="B53" s="36"/>
      <c r="C53" s="60" t="s">
        <v>95</v>
      </c>
      <c r="D53" s="54">
        <v>227.423798911707</v>
      </c>
      <c r="E53" s="55">
        <v>219.15442473152834</v>
      </c>
      <c r="F53" s="55">
        <v>235.92534817421873</v>
      </c>
      <c r="G53" s="54">
        <v>69.805323410978971</v>
      </c>
      <c r="H53" s="55">
        <v>67.814488398804102</v>
      </c>
      <c r="I53" s="55">
        <v>71.839766330713189</v>
      </c>
      <c r="J53" s="38"/>
      <c r="K53" s="38"/>
      <c r="L53" s="38"/>
      <c r="M53" s="38"/>
      <c r="N53" s="36"/>
      <c r="O53" s="60" t="s">
        <v>95</v>
      </c>
      <c r="P53" s="57">
        <v>3.2579721402155672</v>
      </c>
      <c r="Q53" s="58">
        <v>3.1056179287230012</v>
      </c>
      <c r="R53" s="61">
        <v>3.4178004860969269</v>
      </c>
      <c r="S53" s="36"/>
      <c r="T53" s="36"/>
      <c r="U53" s="38"/>
      <c r="V53" s="38"/>
      <c r="W53" s="36"/>
      <c r="X53" s="36"/>
      <c r="Y53" s="36"/>
      <c r="Z53" s="36"/>
      <c r="AA53" s="36"/>
    </row>
    <row r="54" spans="2:27" x14ac:dyDescent="0.25">
      <c r="B54" s="36"/>
      <c r="C54" s="60" t="s">
        <v>96</v>
      </c>
      <c r="D54" s="54">
        <v>220.20649364840133</v>
      </c>
      <c r="E54" s="55">
        <v>212.13053648717917</v>
      </c>
      <c r="F54" s="55">
        <v>228.51119878201428</v>
      </c>
      <c r="G54" s="54">
        <v>64.782833533987812</v>
      </c>
      <c r="H54" s="55">
        <v>62.890945803635375</v>
      </c>
      <c r="I54" s="55">
        <v>66.717175012382313</v>
      </c>
      <c r="J54" s="38"/>
      <c r="K54" s="38"/>
      <c r="L54" s="38"/>
      <c r="M54" s="38"/>
      <c r="N54" s="36"/>
      <c r="O54" s="60" t="s">
        <v>96</v>
      </c>
      <c r="P54" s="57">
        <v>3.3991488429241321</v>
      </c>
      <c r="Q54" s="58">
        <v>3.2374091963904412</v>
      </c>
      <c r="R54" s="61">
        <v>3.5689689364059589</v>
      </c>
      <c r="S54" s="36"/>
      <c r="T54" s="36"/>
      <c r="U54" s="38"/>
      <c r="V54" s="38"/>
      <c r="W54" s="36"/>
      <c r="X54" s="36"/>
      <c r="Y54" s="36"/>
      <c r="Z54" s="36"/>
      <c r="AA54" s="36"/>
    </row>
    <row r="55" spans="2:27" x14ac:dyDescent="0.25">
      <c r="B55" s="36"/>
      <c r="C55" s="60" t="s">
        <v>99</v>
      </c>
      <c r="D55" s="54">
        <v>216.62348623025756</v>
      </c>
      <c r="E55" s="55">
        <v>208.66345008262371</v>
      </c>
      <c r="F55" s="55">
        <v>224.80943741810498</v>
      </c>
      <c r="G55" s="54">
        <v>60.86386687078636</v>
      </c>
      <c r="H55" s="55">
        <v>59.053957096054084</v>
      </c>
      <c r="I55" s="55">
        <v>62.715147763378447</v>
      </c>
      <c r="J55" s="38"/>
      <c r="K55" s="38"/>
      <c r="L55" s="38"/>
      <c r="M55" s="38"/>
      <c r="N55" s="36"/>
      <c r="O55" s="60" t="s">
        <v>99</v>
      </c>
      <c r="P55" s="57">
        <v>3.5591476087141816</v>
      </c>
      <c r="Q55" s="58">
        <v>3.3881045941936754</v>
      </c>
      <c r="R55" s="61">
        <v>3.7388254548943713</v>
      </c>
      <c r="S55" s="36"/>
      <c r="T55" s="36"/>
      <c r="U55" s="38"/>
      <c r="V55" s="38"/>
      <c r="W55" s="36"/>
      <c r="X55" s="36"/>
      <c r="Y55" s="36"/>
      <c r="Z55" s="36"/>
      <c r="AA55" s="36"/>
    </row>
    <row r="56" spans="2:27" x14ac:dyDescent="0.25">
      <c r="B56" s="36"/>
      <c r="C56" s="65" t="s">
        <v>100</v>
      </c>
      <c r="D56" s="63">
        <v>220.69378622816271</v>
      </c>
      <c r="E56" s="64">
        <v>212.72428393934044</v>
      </c>
      <c r="F56" s="64">
        <v>228.88546816005893</v>
      </c>
      <c r="G56" s="63">
        <v>58.987615768832107</v>
      </c>
      <c r="H56" s="64">
        <v>57.236138152091669</v>
      </c>
      <c r="I56" s="64">
        <v>60.779067427581715</v>
      </c>
      <c r="J56" s="38"/>
      <c r="K56" s="38"/>
      <c r="L56" s="38"/>
      <c r="M56" s="38"/>
      <c r="N56" s="36"/>
      <c r="O56" s="65" t="s">
        <v>100</v>
      </c>
      <c r="P56" s="66">
        <v>3.7413579672900248</v>
      </c>
      <c r="Q56" s="67">
        <v>3.5633003002269303</v>
      </c>
      <c r="R56" s="67">
        <v>3.928313153542824</v>
      </c>
      <c r="S56" s="38"/>
      <c r="T56" s="38"/>
      <c r="U56" s="38"/>
      <c r="V56" s="38"/>
      <c r="W56" s="36"/>
      <c r="X56" s="36"/>
      <c r="Y56" s="36"/>
      <c r="Z56" s="36"/>
      <c r="AA56" s="36"/>
    </row>
    <row r="57" spans="2:27" x14ac:dyDescent="0.25">
      <c r="B57" s="36"/>
      <c r="C57" s="38"/>
      <c r="D57" s="38"/>
      <c r="E57" s="38"/>
      <c r="F57" s="38"/>
      <c r="G57" s="38"/>
      <c r="H57" s="38"/>
      <c r="I57" s="38"/>
      <c r="J57" s="38"/>
      <c r="K57" s="38"/>
      <c r="L57" s="38"/>
      <c r="M57" s="38"/>
      <c r="N57" s="36"/>
      <c r="O57" s="38"/>
      <c r="P57" s="38"/>
      <c r="Q57" s="38"/>
      <c r="R57" s="38"/>
      <c r="S57" s="38"/>
      <c r="T57" s="38"/>
      <c r="U57" s="38"/>
      <c r="V57" s="38"/>
      <c r="W57" s="36"/>
      <c r="X57" s="36"/>
      <c r="Y57" s="36"/>
      <c r="Z57" s="36"/>
      <c r="AA57" s="36"/>
    </row>
    <row r="58" spans="2:27" x14ac:dyDescent="0.25">
      <c r="B58" s="36"/>
      <c r="C58" s="38"/>
      <c r="D58" s="38"/>
      <c r="E58" s="38"/>
      <c r="F58" s="38"/>
      <c r="G58" s="38"/>
      <c r="H58" s="38"/>
      <c r="I58" s="38"/>
      <c r="J58" s="38"/>
      <c r="K58" s="38"/>
      <c r="L58" s="38"/>
      <c r="M58" s="38"/>
      <c r="N58" s="36"/>
      <c r="O58" s="38"/>
      <c r="P58" s="38"/>
      <c r="Q58" s="38"/>
      <c r="R58" s="38"/>
      <c r="S58" s="38"/>
      <c r="T58" s="38"/>
      <c r="U58" s="38"/>
      <c r="V58" s="38"/>
      <c r="W58" s="36"/>
      <c r="X58" s="36"/>
      <c r="Y58" s="36"/>
      <c r="Z58" s="36"/>
      <c r="AA58" s="36"/>
    </row>
    <row r="59" spans="2:27" x14ac:dyDescent="0.25">
      <c r="B59" s="36"/>
      <c r="C59" s="36" t="s">
        <v>13</v>
      </c>
      <c r="D59" s="36"/>
      <c r="E59" s="36"/>
      <c r="F59" s="36"/>
      <c r="G59" s="36"/>
      <c r="H59" s="36"/>
      <c r="I59" s="36"/>
      <c r="J59" s="36"/>
      <c r="K59" s="36"/>
      <c r="L59" s="36"/>
      <c r="M59" s="36"/>
      <c r="N59" s="36"/>
      <c r="O59" s="36" t="s">
        <v>13</v>
      </c>
      <c r="P59" s="36"/>
      <c r="Q59" s="36"/>
      <c r="R59" s="36"/>
      <c r="S59" s="36"/>
      <c r="T59" s="36"/>
      <c r="U59" s="36"/>
      <c r="V59" s="36"/>
      <c r="W59" s="36"/>
      <c r="X59" s="36"/>
      <c r="Y59" s="36"/>
      <c r="Z59" s="36"/>
      <c r="AA59" s="36"/>
    </row>
    <row r="60" spans="2:27" x14ac:dyDescent="0.25">
      <c r="B60" s="36"/>
      <c r="C60" s="38" t="s">
        <v>18</v>
      </c>
      <c r="D60" s="38"/>
      <c r="E60" s="38"/>
      <c r="F60" s="38"/>
      <c r="G60" s="38"/>
      <c r="H60" s="38"/>
      <c r="I60" s="36"/>
      <c r="J60" s="38"/>
      <c r="K60" s="38"/>
      <c r="L60" s="38"/>
      <c r="M60" s="38"/>
      <c r="N60" s="36"/>
      <c r="O60" s="38" t="s">
        <v>23</v>
      </c>
      <c r="P60" s="38"/>
      <c r="Q60" s="38"/>
      <c r="R60" s="38"/>
      <c r="S60" s="38"/>
      <c r="T60" s="38"/>
      <c r="U60" s="36"/>
      <c r="V60" s="38"/>
      <c r="W60" s="36"/>
      <c r="X60" s="36"/>
      <c r="Y60" s="36"/>
      <c r="Z60" s="36"/>
      <c r="AA60" s="36"/>
    </row>
    <row r="61" spans="2:27" x14ac:dyDescent="0.25">
      <c r="B61" s="38"/>
      <c r="C61" s="38" t="s">
        <v>14</v>
      </c>
      <c r="D61" s="38"/>
      <c r="E61" s="38"/>
      <c r="F61" s="38"/>
      <c r="G61" s="38"/>
      <c r="H61" s="38"/>
      <c r="I61" s="38"/>
      <c r="J61" s="36"/>
      <c r="K61" s="36"/>
      <c r="L61" s="36"/>
      <c r="M61" s="36"/>
      <c r="N61" s="36"/>
      <c r="O61" s="38" t="s">
        <v>14</v>
      </c>
      <c r="P61" s="36"/>
      <c r="Q61" s="36"/>
      <c r="R61" s="36"/>
      <c r="S61" s="36"/>
      <c r="T61" s="36"/>
      <c r="U61" s="36"/>
      <c r="V61" s="36"/>
      <c r="W61" s="36"/>
      <c r="X61" s="36"/>
      <c r="Y61" s="36"/>
      <c r="Z61" s="36"/>
      <c r="AA61" s="36"/>
    </row>
    <row r="62" spans="2:27" x14ac:dyDescent="0.25">
      <c r="B62" s="36"/>
      <c r="C62" s="38" t="s">
        <v>17</v>
      </c>
      <c r="D62" s="36"/>
      <c r="E62" s="36"/>
      <c r="F62" s="36"/>
      <c r="G62" s="36"/>
      <c r="H62" s="36"/>
      <c r="I62" s="36"/>
      <c r="J62" s="36"/>
      <c r="K62" s="36"/>
      <c r="L62" s="36"/>
      <c r="M62" s="36"/>
      <c r="N62" s="36"/>
      <c r="O62" s="38" t="s">
        <v>17</v>
      </c>
      <c r="P62" s="36"/>
      <c r="Q62" s="36"/>
      <c r="R62" s="36"/>
      <c r="S62" s="36"/>
      <c r="T62" s="36"/>
      <c r="U62" s="36"/>
      <c r="V62" s="36"/>
      <c r="W62" s="36"/>
      <c r="X62" s="36"/>
      <c r="Y62" s="36"/>
      <c r="Z62" s="36"/>
      <c r="AA62" s="36"/>
    </row>
    <row r="63" spans="2:27" x14ac:dyDescent="0.25">
      <c r="B63" s="36"/>
      <c r="C63" s="38" t="s">
        <v>79</v>
      </c>
      <c r="D63" s="36"/>
      <c r="E63" s="36"/>
      <c r="F63" s="36"/>
      <c r="G63" s="36"/>
      <c r="H63" s="36"/>
      <c r="I63" s="36"/>
      <c r="J63" s="36"/>
      <c r="K63" s="36"/>
      <c r="L63" s="36"/>
      <c r="M63" s="36"/>
      <c r="N63" s="36"/>
      <c r="O63" s="38" t="s">
        <v>26</v>
      </c>
      <c r="P63" s="36"/>
      <c r="Q63" s="36"/>
      <c r="R63" s="36"/>
      <c r="S63" s="36"/>
      <c r="T63" s="36"/>
      <c r="U63" s="36"/>
      <c r="V63" s="36"/>
      <c r="W63" s="36"/>
      <c r="X63" s="36"/>
      <c r="Y63" s="36"/>
      <c r="Z63" s="36"/>
      <c r="AA63" s="36"/>
    </row>
    <row r="64" spans="2:27" x14ac:dyDescent="0.25">
      <c r="B64" s="36"/>
      <c r="C64" s="38"/>
      <c r="D64" s="36"/>
      <c r="E64" s="36"/>
      <c r="F64" s="36"/>
      <c r="G64" s="36"/>
      <c r="H64" s="36"/>
      <c r="I64" s="36"/>
      <c r="J64" s="36"/>
      <c r="K64" s="36"/>
      <c r="L64" s="36"/>
      <c r="M64" s="36"/>
      <c r="N64" s="36"/>
      <c r="O64" s="38"/>
      <c r="P64" s="36"/>
      <c r="Q64" s="36"/>
      <c r="R64" s="36"/>
      <c r="S64" s="36"/>
      <c r="T64" s="36"/>
      <c r="U64" s="36"/>
      <c r="V64" s="36"/>
      <c r="W64" s="36"/>
      <c r="X64" s="36"/>
      <c r="Y64" s="36"/>
      <c r="Z64" s="36"/>
      <c r="AA64" s="36"/>
    </row>
    <row r="65" spans="2:27" x14ac:dyDescent="0.25">
      <c r="B65" s="36"/>
      <c r="C65" s="38" t="s">
        <v>16</v>
      </c>
      <c r="D65" s="38"/>
      <c r="E65" s="38"/>
      <c r="F65" s="38"/>
      <c r="G65" s="38"/>
      <c r="H65" s="38"/>
      <c r="I65" s="36"/>
      <c r="J65" s="36"/>
      <c r="K65" s="36"/>
      <c r="L65" s="36"/>
      <c r="M65" s="36"/>
      <c r="N65" s="36"/>
      <c r="O65" s="38" t="s">
        <v>16</v>
      </c>
      <c r="P65" s="36"/>
      <c r="Q65" s="36"/>
      <c r="R65" s="36"/>
      <c r="S65" s="36"/>
      <c r="T65" s="36"/>
      <c r="U65" s="36"/>
      <c r="V65" s="36"/>
      <c r="W65" s="36"/>
      <c r="X65" s="36"/>
      <c r="Y65" s="36"/>
      <c r="Z65" s="36"/>
      <c r="AA65" s="36"/>
    </row>
    <row r="66" spans="2:27" x14ac:dyDescent="0.25">
      <c r="B66" s="36"/>
      <c r="C66" s="38" t="s">
        <v>29</v>
      </c>
      <c r="D66" s="38"/>
      <c r="E66" s="38"/>
      <c r="F66" s="38"/>
      <c r="G66" s="38"/>
      <c r="H66" s="38"/>
      <c r="I66" s="36"/>
      <c r="J66" s="36"/>
      <c r="K66" s="36"/>
      <c r="L66" s="36"/>
      <c r="M66" s="36"/>
      <c r="N66" s="36"/>
      <c r="O66" s="38" t="s">
        <v>29</v>
      </c>
      <c r="P66" s="36"/>
      <c r="Q66" s="36"/>
      <c r="R66" s="36"/>
      <c r="S66" s="36"/>
      <c r="T66" s="36"/>
      <c r="U66" s="36"/>
      <c r="V66" s="36"/>
      <c r="W66" s="36"/>
      <c r="X66" s="36"/>
      <c r="Y66" s="36"/>
      <c r="Z66" s="36"/>
      <c r="AA66" s="36"/>
    </row>
    <row r="67" spans="2:27" x14ac:dyDescent="0.25">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row>
    <row r="69" spans="2:27" x14ac:dyDescent="0.25">
      <c r="C69" s="33"/>
      <c r="D69" s="68"/>
      <c r="E69" s="68"/>
      <c r="F69" s="68"/>
      <c r="G69" s="33"/>
      <c r="H69" s="33"/>
      <c r="I69" s="33"/>
      <c r="J69" s="33"/>
      <c r="K69" s="33"/>
      <c r="L69" s="33"/>
      <c r="M69" s="33"/>
      <c r="N69" s="33"/>
      <c r="O69" s="33"/>
      <c r="P69" s="33"/>
    </row>
    <row r="70" spans="2:27" x14ac:dyDescent="0.25">
      <c r="B70" s="34"/>
      <c r="C70" s="33"/>
      <c r="D70" s="69"/>
      <c r="E70" s="69"/>
      <c r="F70" s="69"/>
      <c r="G70" s="34"/>
      <c r="H70" s="34"/>
      <c r="I70" s="34"/>
      <c r="J70" s="34"/>
      <c r="K70" s="34"/>
      <c r="L70" s="34"/>
      <c r="M70" s="34"/>
      <c r="N70" s="34"/>
      <c r="O70" s="34"/>
      <c r="P70" s="34" t="s">
        <v>3</v>
      </c>
      <c r="Q70" s="34"/>
      <c r="R70" s="34"/>
      <c r="S70" s="34" t="s">
        <v>10</v>
      </c>
      <c r="T70" s="34"/>
      <c r="Z70" s="5"/>
    </row>
    <row r="71" spans="2:27" x14ac:dyDescent="0.25">
      <c r="B71" s="34"/>
      <c r="C71" s="33"/>
      <c r="D71" s="69"/>
      <c r="E71" s="69" t="s">
        <v>4</v>
      </c>
      <c r="F71" s="69"/>
      <c r="G71" s="34"/>
      <c r="H71" s="69" t="s">
        <v>5</v>
      </c>
      <c r="I71" s="69"/>
      <c r="J71" s="34"/>
      <c r="K71" s="34"/>
      <c r="L71" s="34"/>
      <c r="M71" s="34"/>
      <c r="N71" s="34"/>
      <c r="O71" s="34"/>
      <c r="P71" s="69" t="s">
        <v>20</v>
      </c>
      <c r="Q71" s="69" t="s">
        <v>21</v>
      </c>
      <c r="R71" s="34"/>
      <c r="S71" s="34"/>
      <c r="T71" s="70"/>
      <c r="Y71" s="88"/>
      <c r="Z71" s="5"/>
    </row>
    <row r="72" spans="2:27" x14ac:dyDescent="0.25">
      <c r="B72" s="34"/>
      <c r="C72" s="33"/>
      <c r="D72" s="69"/>
      <c r="E72" s="69" t="s">
        <v>20</v>
      </c>
      <c r="F72" s="69" t="s">
        <v>21</v>
      </c>
      <c r="G72" s="34"/>
      <c r="H72" s="69" t="s">
        <v>20</v>
      </c>
      <c r="I72" s="69" t="s">
        <v>21</v>
      </c>
      <c r="J72" s="34"/>
      <c r="K72" s="34"/>
      <c r="L72" s="34"/>
      <c r="M72" s="34"/>
      <c r="N72" s="34"/>
      <c r="O72" s="72" t="s">
        <v>80</v>
      </c>
      <c r="P72" s="73">
        <f>P38-Q38</f>
        <v>0.11122451974166658</v>
      </c>
      <c r="Q72" s="73">
        <f>R38-P38</f>
        <v>0.11677041514086151</v>
      </c>
      <c r="R72" s="34"/>
      <c r="S72" s="34">
        <v>1</v>
      </c>
      <c r="T72" s="72"/>
      <c r="U72" s="88"/>
      <c r="V72" s="88"/>
      <c r="Y72" s="89"/>
      <c r="Z72" s="71"/>
      <c r="AA72" s="71"/>
    </row>
    <row r="73" spans="2:27" x14ac:dyDescent="0.25">
      <c r="B73" s="34"/>
      <c r="C73" s="33"/>
      <c r="D73" s="72" t="s">
        <v>80</v>
      </c>
      <c r="E73" s="75">
        <f>D38-E38</f>
        <v>8.8909646944697442</v>
      </c>
      <c r="F73" s="75">
        <f>F38-D38</f>
        <v>9.1657928705216136</v>
      </c>
      <c r="G73" s="34"/>
      <c r="H73" s="70">
        <f>G38-H38</f>
        <v>2.4862561893502715</v>
      </c>
      <c r="I73" s="70">
        <f>I38-G38</f>
        <v>2.536113866965195</v>
      </c>
      <c r="J73" s="34"/>
      <c r="K73" s="34"/>
      <c r="L73" s="34"/>
      <c r="M73" s="34"/>
      <c r="N73" s="34"/>
      <c r="O73" s="72" t="s">
        <v>81</v>
      </c>
      <c r="P73" s="73">
        <f t="shared" ref="P73:P90" si="0">P39-Q39</f>
        <v>0.12034234911107244</v>
      </c>
      <c r="Q73" s="73">
        <f t="shared" ref="Q73:Q90" si="1">R39-P39</f>
        <v>0.12640047910218621</v>
      </c>
      <c r="R73" s="34"/>
      <c r="S73" s="34">
        <v>1</v>
      </c>
      <c r="T73" s="72"/>
      <c r="U73" s="88"/>
      <c r="V73" s="88"/>
      <c r="Y73" s="89"/>
      <c r="Z73" s="71"/>
      <c r="AA73" s="71"/>
    </row>
    <row r="74" spans="2:27" x14ac:dyDescent="0.25">
      <c r="B74" s="34"/>
      <c r="C74" s="33"/>
      <c r="D74" s="72" t="s">
        <v>81</v>
      </c>
      <c r="E74" s="75">
        <f t="shared" ref="E74:E91" si="2">D39-E39</f>
        <v>8.8296663870736722</v>
      </c>
      <c r="F74" s="75">
        <f t="shared" ref="F74:F91" si="3">F39-D39</f>
        <v>9.101489669596674</v>
      </c>
      <c r="G74" s="34"/>
      <c r="H74" s="70">
        <f t="shared" ref="H74:H91" si="4">G39-H39</f>
        <v>2.3998911061951986</v>
      </c>
      <c r="I74" s="70">
        <f t="shared" ref="I74:I91" si="5">I39-G39</f>
        <v>2.4498790228716985</v>
      </c>
      <c r="J74" s="34"/>
      <c r="K74" s="34"/>
      <c r="L74" s="34"/>
      <c r="M74" s="34"/>
      <c r="N74" s="34"/>
      <c r="O74" s="72" t="s">
        <v>82</v>
      </c>
      <c r="P74" s="73">
        <f t="shared" si="0"/>
        <v>0.12815651778997417</v>
      </c>
      <c r="Q74" s="73">
        <f t="shared" si="1"/>
        <v>0.13460623284070694</v>
      </c>
      <c r="R74" s="34"/>
      <c r="S74" s="34">
        <v>1</v>
      </c>
      <c r="T74" s="72"/>
      <c r="U74" s="88"/>
      <c r="V74" s="88"/>
      <c r="Y74" s="89"/>
      <c r="Z74" s="71"/>
      <c r="AA74" s="71"/>
    </row>
    <row r="75" spans="2:27" x14ac:dyDescent="0.25">
      <c r="B75" s="34"/>
      <c r="C75" s="33"/>
      <c r="D75" s="72" t="s">
        <v>82</v>
      </c>
      <c r="E75" s="75">
        <f t="shared" si="2"/>
        <v>8.8545302678078883</v>
      </c>
      <c r="F75" s="75">
        <f t="shared" si="3"/>
        <v>9.1232985528825736</v>
      </c>
      <c r="G75" s="34"/>
      <c r="H75" s="70">
        <f t="shared" si="4"/>
        <v>2.3512997626920509</v>
      </c>
      <c r="I75" s="70">
        <f t="shared" si="5"/>
        <v>2.4015985702962297</v>
      </c>
      <c r="J75" s="34"/>
      <c r="K75" s="34"/>
      <c r="L75" s="34"/>
      <c r="M75" s="34"/>
      <c r="N75" s="34"/>
      <c r="O75" s="72" t="s">
        <v>83</v>
      </c>
      <c r="P75" s="73">
        <f t="shared" si="0"/>
        <v>0.13272568471019586</v>
      </c>
      <c r="Q75" s="73">
        <f t="shared" si="1"/>
        <v>0.13935748619855026</v>
      </c>
      <c r="R75" s="34"/>
      <c r="S75" s="34">
        <v>1</v>
      </c>
      <c r="T75" s="72"/>
      <c r="U75" s="88"/>
      <c r="V75" s="88"/>
      <c r="Y75" s="89"/>
      <c r="Z75" s="71"/>
      <c r="AA75" s="71"/>
    </row>
    <row r="76" spans="2:27" x14ac:dyDescent="0.25">
      <c r="B76" s="34"/>
      <c r="C76" s="33"/>
      <c r="D76" s="72" t="s">
        <v>83</v>
      </c>
      <c r="E76" s="75">
        <f t="shared" si="2"/>
        <v>8.9050977071836996</v>
      </c>
      <c r="F76" s="75">
        <f t="shared" si="3"/>
        <v>9.1705901860547954</v>
      </c>
      <c r="G76" s="34"/>
      <c r="H76" s="70">
        <f t="shared" si="4"/>
        <v>2.33841385700768</v>
      </c>
      <c r="I76" s="70">
        <f t="shared" si="5"/>
        <v>2.3891143960520935</v>
      </c>
      <c r="J76" s="34"/>
      <c r="K76" s="34"/>
      <c r="L76" s="34"/>
      <c r="M76" s="34"/>
      <c r="N76" s="34"/>
      <c r="O76" s="72" t="s">
        <v>84</v>
      </c>
      <c r="P76" s="73">
        <f t="shared" si="0"/>
        <v>0.13231525241377362</v>
      </c>
      <c r="Q76" s="73">
        <f t="shared" si="1"/>
        <v>0.13885054069205127</v>
      </c>
      <c r="R76" s="34"/>
      <c r="S76" s="34">
        <v>1</v>
      </c>
      <c r="T76" s="72"/>
      <c r="U76" s="88"/>
      <c r="V76" s="88"/>
      <c r="Y76" s="89"/>
      <c r="Z76" s="71"/>
      <c r="AA76" s="71"/>
    </row>
    <row r="77" spans="2:27" x14ac:dyDescent="0.25">
      <c r="B77" s="34"/>
      <c r="C77" s="33"/>
      <c r="D77" s="72" t="s">
        <v>84</v>
      </c>
      <c r="E77" s="75">
        <f t="shared" si="2"/>
        <v>8.9191809145997354</v>
      </c>
      <c r="F77" s="75">
        <f t="shared" si="3"/>
        <v>9.1815403852997406</v>
      </c>
      <c r="G77" s="34"/>
      <c r="H77" s="70">
        <f t="shared" si="4"/>
        <v>2.336300180931957</v>
      </c>
      <c r="I77" s="70">
        <f t="shared" si="5"/>
        <v>2.3865603212728672</v>
      </c>
      <c r="J77" s="34"/>
      <c r="K77" s="34"/>
      <c r="L77" s="34"/>
      <c r="M77" s="34"/>
      <c r="N77" s="34"/>
      <c r="O77" s="72" t="s">
        <v>85</v>
      </c>
      <c r="P77" s="73">
        <f t="shared" si="0"/>
        <v>0.13360174365700228</v>
      </c>
      <c r="Q77" s="73">
        <f t="shared" si="1"/>
        <v>0.14018801614363552</v>
      </c>
      <c r="R77" s="34"/>
      <c r="S77" s="34">
        <v>1</v>
      </c>
      <c r="T77" s="72"/>
      <c r="U77" s="88"/>
      <c r="V77" s="88"/>
      <c r="Y77" s="89"/>
      <c r="Z77" s="71"/>
      <c r="AA77" s="71"/>
    </row>
    <row r="78" spans="2:27" x14ac:dyDescent="0.25">
      <c r="B78" s="34"/>
      <c r="C78" s="33"/>
      <c r="D78" s="72" t="s">
        <v>85</v>
      </c>
      <c r="E78" s="75">
        <f t="shared" si="2"/>
        <v>8.8404520402536093</v>
      </c>
      <c r="F78" s="75">
        <f t="shared" si="3"/>
        <v>9.099737606820355</v>
      </c>
      <c r="G78" s="34"/>
      <c r="H78" s="70">
        <f t="shared" si="4"/>
        <v>2.289860240441044</v>
      </c>
      <c r="I78" s="70">
        <f t="shared" si="5"/>
        <v>2.3389927009029918</v>
      </c>
      <c r="J78" s="34"/>
      <c r="K78" s="34"/>
      <c r="L78" s="34"/>
      <c r="M78" s="34"/>
      <c r="N78" s="34"/>
      <c r="O78" s="72" t="s">
        <v>86</v>
      </c>
      <c r="P78" s="73">
        <f t="shared" si="0"/>
        <v>0.1345499041463647</v>
      </c>
      <c r="Q78" s="73">
        <f t="shared" si="1"/>
        <v>0.14113797481521528</v>
      </c>
      <c r="R78" s="34"/>
      <c r="S78" s="34">
        <v>1</v>
      </c>
      <c r="T78" s="72"/>
      <c r="U78" s="88"/>
      <c r="V78" s="88"/>
      <c r="Y78" s="89"/>
      <c r="Z78" s="71"/>
      <c r="AA78" s="71"/>
    </row>
    <row r="79" spans="2:27" x14ac:dyDescent="0.25">
      <c r="B79" s="34"/>
      <c r="C79" s="33"/>
      <c r="D79" s="72" t="s">
        <v>86</v>
      </c>
      <c r="E79" s="75">
        <f t="shared" si="2"/>
        <v>8.829401946425719</v>
      </c>
      <c r="F79" s="75">
        <f t="shared" si="3"/>
        <v>9.0863761635667686</v>
      </c>
      <c r="G79" s="34"/>
      <c r="H79" s="70">
        <f t="shared" si="4"/>
        <v>2.257786539949322</v>
      </c>
      <c r="I79" s="70">
        <f t="shared" si="5"/>
        <v>2.3058957273727714</v>
      </c>
      <c r="J79" s="34"/>
      <c r="K79" s="34"/>
      <c r="L79" s="34"/>
      <c r="M79" s="34"/>
      <c r="N79" s="34"/>
      <c r="O79" s="72" t="s">
        <v>87</v>
      </c>
      <c r="P79" s="73">
        <f t="shared" si="0"/>
        <v>0.13451878161252528</v>
      </c>
      <c r="Q79" s="73">
        <f t="shared" si="1"/>
        <v>0.14103529302088003</v>
      </c>
      <c r="R79" s="34"/>
      <c r="S79" s="34">
        <v>1</v>
      </c>
      <c r="T79" s="72"/>
      <c r="U79" s="88"/>
      <c r="V79" s="88"/>
      <c r="Y79" s="89"/>
      <c r="Z79" s="71"/>
      <c r="AA79" s="71"/>
    </row>
    <row r="80" spans="2:27" x14ac:dyDescent="0.25">
      <c r="B80" s="34"/>
      <c r="C80" s="33"/>
      <c r="D80" s="72" t="s">
        <v>87</v>
      </c>
      <c r="E80" s="75">
        <f t="shared" si="2"/>
        <v>8.8121634690878068</v>
      </c>
      <c r="F80" s="75">
        <f t="shared" si="3"/>
        <v>9.065271714450887</v>
      </c>
      <c r="G80" s="34"/>
      <c r="H80" s="70">
        <f t="shared" si="4"/>
        <v>2.2403545690275308</v>
      </c>
      <c r="I80" s="70">
        <f t="shared" si="5"/>
        <v>2.2876706489304865</v>
      </c>
      <c r="J80" s="34"/>
      <c r="K80" s="34"/>
      <c r="L80" s="34"/>
      <c r="M80" s="34"/>
      <c r="N80" s="34"/>
      <c r="O80" s="72" t="s">
        <v>88</v>
      </c>
      <c r="P80" s="73">
        <f t="shared" si="0"/>
        <v>0.13195471024170802</v>
      </c>
      <c r="Q80" s="73">
        <f t="shared" si="1"/>
        <v>0.13812363844393882</v>
      </c>
      <c r="R80" s="34"/>
      <c r="S80" s="34">
        <v>1</v>
      </c>
      <c r="T80" s="72"/>
      <c r="U80" s="88"/>
      <c r="V80" s="88"/>
      <c r="Y80" s="89"/>
      <c r="Z80" s="71"/>
      <c r="AA80" s="71"/>
    </row>
    <row r="81" spans="2:27" x14ac:dyDescent="0.25">
      <c r="B81" s="34"/>
      <c r="C81" s="33"/>
      <c r="D81" s="72" t="s">
        <v>88</v>
      </c>
      <c r="E81" s="75">
        <f t="shared" si="2"/>
        <v>9.0188164287864652</v>
      </c>
      <c r="F81" s="75">
        <f t="shared" si="3"/>
        <v>9.2677715745308262</v>
      </c>
      <c r="G81" s="34"/>
      <c r="H81" s="70">
        <f t="shared" si="4"/>
        <v>2.2860525799451068</v>
      </c>
      <c r="I81" s="70">
        <f t="shared" si="5"/>
        <v>2.3330224647368283</v>
      </c>
      <c r="J81" s="34"/>
      <c r="K81" s="34"/>
      <c r="L81" s="34"/>
      <c r="M81" s="34"/>
      <c r="N81" s="34"/>
      <c r="O81" s="72" t="s">
        <v>89</v>
      </c>
      <c r="P81" s="73">
        <f t="shared" si="0"/>
        <v>0.13179560585065664</v>
      </c>
      <c r="Q81" s="73">
        <f t="shared" si="1"/>
        <v>0.13786425186868323</v>
      </c>
      <c r="R81" s="34"/>
      <c r="S81" s="34">
        <v>1</v>
      </c>
      <c r="T81" s="72"/>
      <c r="U81" s="88"/>
      <c r="V81" s="88"/>
      <c r="Y81" s="89"/>
      <c r="Z81" s="71"/>
      <c r="AA81" s="71"/>
    </row>
    <row r="82" spans="2:27" x14ac:dyDescent="0.25">
      <c r="B82" s="34"/>
      <c r="C82" s="33"/>
      <c r="D82" s="72" t="s">
        <v>89</v>
      </c>
      <c r="E82" s="75">
        <f t="shared" si="2"/>
        <v>9.0539922532780679</v>
      </c>
      <c r="F82" s="75">
        <f t="shared" si="3"/>
        <v>9.2990737585657257</v>
      </c>
      <c r="G82" s="34"/>
      <c r="H82" s="70">
        <f t="shared" si="4"/>
        <v>2.287154494944005</v>
      </c>
      <c r="I82" s="70">
        <f t="shared" si="5"/>
        <v>2.3337080105416703</v>
      </c>
      <c r="J82" s="34"/>
      <c r="K82" s="34"/>
      <c r="L82" s="34"/>
      <c r="M82" s="34"/>
      <c r="N82" s="34"/>
      <c r="O82" s="72" t="s">
        <v>90</v>
      </c>
      <c r="P82" s="73">
        <f t="shared" si="0"/>
        <v>0.12936684734168535</v>
      </c>
      <c r="Q82" s="73">
        <f t="shared" si="1"/>
        <v>0.1353158726654291</v>
      </c>
      <c r="R82" s="34"/>
      <c r="S82" s="34">
        <v>1</v>
      </c>
      <c r="T82" s="72"/>
      <c r="Y82" s="89"/>
      <c r="Z82" s="5"/>
      <c r="AA82" s="5"/>
    </row>
    <row r="83" spans="2:27" x14ac:dyDescent="0.25">
      <c r="B83" s="34"/>
      <c r="C83" s="33"/>
      <c r="D83" s="72" t="s">
        <v>90</v>
      </c>
      <c r="E83" s="75">
        <f t="shared" si="2"/>
        <v>8.9716357501609423</v>
      </c>
      <c r="F83" s="75">
        <f t="shared" si="3"/>
        <v>9.2146891775098254</v>
      </c>
      <c r="G83" s="34"/>
      <c r="H83" s="70">
        <f t="shared" si="4"/>
        <v>2.2869123411469019</v>
      </c>
      <c r="I83" s="70">
        <f t="shared" si="5"/>
        <v>2.3331064773145158</v>
      </c>
      <c r="J83" s="34"/>
      <c r="K83" s="34"/>
      <c r="L83" s="34"/>
      <c r="M83" s="34"/>
      <c r="N83" s="34"/>
      <c r="O83" s="72" t="s">
        <v>91</v>
      </c>
      <c r="P83" s="73">
        <f t="shared" si="0"/>
        <v>0.13793025335102849</v>
      </c>
      <c r="Q83" s="73">
        <f t="shared" si="1"/>
        <v>0.14432003440080798</v>
      </c>
      <c r="R83" s="34"/>
      <c r="S83" s="34">
        <v>1</v>
      </c>
      <c r="T83" s="72"/>
      <c r="Y83" s="89"/>
      <c r="Z83" s="5"/>
      <c r="AA83" s="5"/>
    </row>
    <row r="84" spans="2:27" x14ac:dyDescent="0.25">
      <c r="B84" s="34"/>
      <c r="C84" s="33"/>
      <c r="D84" s="72" t="s">
        <v>91</v>
      </c>
      <c r="E84" s="75">
        <f t="shared" si="2"/>
        <v>8.958803912988941</v>
      </c>
      <c r="F84" s="75">
        <f t="shared" si="3"/>
        <v>9.2003908369836722</v>
      </c>
      <c r="G84" s="34"/>
      <c r="H84" s="70">
        <f t="shared" si="4"/>
        <v>2.2152238808236859</v>
      </c>
      <c r="I84" s="70">
        <f t="shared" si="5"/>
        <v>2.260988815677976</v>
      </c>
      <c r="J84" s="34"/>
      <c r="K84" s="34"/>
      <c r="L84" s="34"/>
      <c r="M84" s="34"/>
      <c r="N84" s="34"/>
      <c r="O84" s="72" t="s">
        <v>92</v>
      </c>
      <c r="P84" s="73">
        <f t="shared" si="0"/>
        <v>0.14336100173761235</v>
      </c>
      <c r="Q84" s="73">
        <f t="shared" si="1"/>
        <v>0.150050734326312</v>
      </c>
      <c r="R84" s="34"/>
      <c r="S84" s="34">
        <v>1</v>
      </c>
      <c r="T84" s="72"/>
      <c r="Y84" s="89"/>
      <c r="Z84" s="5"/>
      <c r="AA84" s="5"/>
    </row>
    <row r="85" spans="2:27" x14ac:dyDescent="0.25">
      <c r="B85" s="34"/>
      <c r="C85" s="33"/>
      <c r="D85" s="72" t="s">
        <v>92</v>
      </c>
      <c r="E85" s="75">
        <f t="shared" si="2"/>
        <v>8.8917754418865513</v>
      </c>
      <c r="F85" s="75">
        <f t="shared" si="3"/>
        <v>9.1314367696500653</v>
      </c>
      <c r="G85" s="34"/>
      <c r="H85" s="70">
        <f t="shared" si="4"/>
        <v>2.1644728484410933</v>
      </c>
      <c r="I85" s="70">
        <f t="shared" si="5"/>
        <v>2.2099024703467336</v>
      </c>
      <c r="J85" s="34"/>
      <c r="K85" s="34"/>
      <c r="L85" s="34"/>
      <c r="M85" s="34"/>
      <c r="N85" s="34"/>
      <c r="O85" s="72" t="s">
        <v>93</v>
      </c>
      <c r="P85" s="73">
        <f t="shared" si="0"/>
        <v>0.15171445881250456</v>
      </c>
      <c r="Q85" s="73">
        <f t="shared" si="1"/>
        <v>0.15886715308279165</v>
      </c>
      <c r="R85" s="34"/>
      <c r="S85" s="34">
        <v>1</v>
      </c>
      <c r="T85" s="72"/>
      <c r="Y85" s="89"/>
      <c r="Z85" s="5"/>
      <c r="AA85" s="5"/>
    </row>
    <row r="86" spans="2:27" x14ac:dyDescent="0.25">
      <c r="B86" s="34"/>
      <c r="C86" s="33"/>
      <c r="D86" s="72" t="s">
        <v>93</v>
      </c>
      <c r="E86" s="75">
        <f t="shared" si="2"/>
        <v>8.8125722045272141</v>
      </c>
      <c r="F86" s="75">
        <f t="shared" si="3"/>
        <v>9.0497099075899428</v>
      </c>
      <c r="G86" s="34"/>
      <c r="H86" s="70">
        <f t="shared" si="4"/>
        <v>2.0977824029264838</v>
      </c>
      <c r="I86" s="70">
        <f t="shared" si="5"/>
        <v>2.1428499879486793</v>
      </c>
      <c r="J86" s="34"/>
      <c r="K86" s="34"/>
      <c r="L86" s="34"/>
      <c r="M86" s="34"/>
      <c r="N86" s="34"/>
      <c r="O86" s="72" t="s">
        <v>94</v>
      </c>
      <c r="P86" s="73">
        <f t="shared" si="0"/>
        <v>0.15105869092519386</v>
      </c>
      <c r="Q86" s="73">
        <f t="shared" si="1"/>
        <v>0.15828971705225969</v>
      </c>
      <c r="R86" s="34"/>
      <c r="S86" s="34">
        <v>1</v>
      </c>
      <c r="T86" s="72"/>
      <c r="Y86" s="89"/>
      <c r="Z86" s="5"/>
      <c r="AA86" s="5"/>
    </row>
    <row r="87" spans="2:27" x14ac:dyDescent="0.25">
      <c r="B87" s="34"/>
      <c r="C87" s="33"/>
      <c r="D87" s="72" t="s">
        <v>94</v>
      </c>
      <c r="E87" s="75">
        <f t="shared" si="2"/>
        <v>8.5669957746931686</v>
      </c>
      <c r="F87" s="75">
        <f t="shared" si="3"/>
        <v>8.8014304200528954</v>
      </c>
      <c r="G87" s="34"/>
      <c r="H87" s="70">
        <f t="shared" si="4"/>
        <v>2.0572689178961525</v>
      </c>
      <c r="I87" s="70">
        <f t="shared" si="5"/>
        <v>2.1017507840485621</v>
      </c>
      <c r="J87" s="34"/>
      <c r="K87" s="34"/>
      <c r="L87" s="34"/>
      <c r="M87" s="34"/>
      <c r="N87" s="34"/>
      <c r="O87" s="72" t="s">
        <v>95</v>
      </c>
      <c r="P87" s="73">
        <f t="shared" si="0"/>
        <v>0.15235421149256601</v>
      </c>
      <c r="Q87" s="73">
        <f t="shared" si="1"/>
        <v>0.15982834588135963</v>
      </c>
      <c r="R87" s="34"/>
      <c r="S87" s="34">
        <v>1</v>
      </c>
      <c r="T87" s="72"/>
      <c r="Y87" s="89"/>
      <c r="Z87" s="5"/>
      <c r="AA87" s="5"/>
    </row>
    <row r="88" spans="2:27" x14ac:dyDescent="0.25">
      <c r="B88" s="34"/>
      <c r="C88" s="33"/>
      <c r="D88" s="72" t="s">
        <v>95</v>
      </c>
      <c r="E88" s="75">
        <f t="shared" si="2"/>
        <v>8.2693741801786587</v>
      </c>
      <c r="F88" s="75">
        <f t="shared" si="3"/>
        <v>8.5015492625117304</v>
      </c>
      <c r="G88" s="34"/>
      <c r="H88" s="70">
        <f t="shared" si="4"/>
        <v>1.9908350121748697</v>
      </c>
      <c r="I88" s="70">
        <f t="shared" si="5"/>
        <v>2.034442919734218</v>
      </c>
      <c r="J88" s="34"/>
      <c r="K88" s="34"/>
      <c r="L88" s="34"/>
      <c r="M88" s="34"/>
      <c r="N88" s="34"/>
      <c r="O88" s="72" t="s">
        <v>96</v>
      </c>
      <c r="P88" s="73">
        <f t="shared" si="0"/>
        <v>0.16173964653369088</v>
      </c>
      <c r="Q88" s="73">
        <f t="shared" si="1"/>
        <v>0.16982009348182681</v>
      </c>
      <c r="R88" s="34"/>
      <c r="S88" s="34">
        <v>1</v>
      </c>
      <c r="T88" s="72"/>
      <c r="Y88" s="89"/>
      <c r="Z88" s="5"/>
      <c r="AA88" s="5"/>
    </row>
    <row r="89" spans="2:27" x14ac:dyDescent="0.25">
      <c r="B89" s="34"/>
      <c r="C89" s="33"/>
      <c r="D89" s="72" t="s">
        <v>96</v>
      </c>
      <c r="E89" s="75">
        <f t="shared" si="2"/>
        <v>8.0759571612221634</v>
      </c>
      <c r="F89" s="75">
        <f t="shared" si="3"/>
        <v>8.3047051336129414</v>
      </c>
      <c r="G89" s="34"/>
      <c r="H89" s="70">
        <f t="shared" si="4"/>
        <v>1.8918877303524368</v>
      </c>
      <c r="I89" s="70">
        <f t="shared" si="5"/>
        <v>1.9343414783945008</v>
      </c>
      <c r="J89" s="34"/>
      <c r="K89" s="34"/>
      <c r="L89" s="34"/>
      <c r="M89" s="34"/>
      <c r="N89" s="34"/>
      <c r="O89" s="72" t="s">
        <v>99</v>
      </c>
      <c r="P89" s="73">
        <f t="shared" si="0"/>
        <v>0.17104301452050619</v>
      </c>
      <c r="Q89" s="73">
        <f t="shared" si="1"/>
        <v>0.17967784618018978</v>
      </c>
      <c r="R89" s="34"/>
      <c r="S89" s="34">
        <v>1</v>
      </c>
      <c r="T89" s="72"/>
      <c r="Y89" s="89"/>
      <c r="Z89" s="5"/>
      <c r="AA89" s="5"/>
    </row>
    <row r="90" spans="2:27" x14ac:dyDescent="0.25">
      <c r="B90" s="34"/>
      <c r="C90" s="33"/>
      <c r="D90" s="72" t="s">
        <v>99</v>
      </c>
      <c r="E90" s="75">
        <f t="shared" si="2"/>
        <v>7.9600361476338435</v>
      </c>
      <c r="F90" s="75">
        <f t="shared" si="3"/>
        <v>8.1859511878474223</v>
      </c>
      <c r="G90" s="34"/>
      <c r="H90" s="70">
        <f t="shared" si="4"/>
        <v>1.8099097747322759</v>
      </c>
      <c r="I90" s="70">
        <f t="shared" si="5"/>
        <v>1.8512808925920865</v>
      </c>
      <c r="J90" s="34"/>
      <c r="K90" s="34"/>
      <c r="L90" s="34"/>
      <c r="M90" s="34"/>
      <c r="N90" s="34"/>
      <c r="O90" s="72" t="s">
        <v>100</v>
      </c>
      <c r="P90" s="73">
        <f t="shared" si="0"/>
        <v>0.17805766706309445</v>
      </c>
      <c r="Q90" s="73">
        <f t="shared" si="1"/>
        <v>0.18695518625279917</v>
      </c>
      <c r="R90" s="34"/>
      <c r="S90" s="34">
        <v>1</v>
      </c>
      <c r="T90" s="72"/>
      <c r="Y90" s="89"/>
      <c r="Z90" s="5"/>
      <c r="AA90" s="5"/>
    </row>
    <row r="91" spans="2:27" x14ac:dyDescent="0.25">
      <c r="B91" s="34"/>
      <c r="C91" s="33"/>
      <c r="D91" s="72" t="s">
        <v>100</v>
      </c>
      <c r="E91" s="75">
        <f t="shared" si="2"/>
        <v>7.9695022888222695</v>
      </c>
      <c r="F91" s="75">
        <f t="shared" si="3"/>
        <v>8.1916819318962268</v>
      </c>
      <c r="G91" s="34"/>
      <c r="H91" s="70">
        <f t="shared" si="4"/>
        <v>1.7514776167404378</v>
      </c>
      <c r="I91" s="70">
        <f t="shared" si="5"/>
        <v>1.7914516587496081</v>
      </c>
      <c r="J91" s="34"/>
      <c r="K91" s="34"/>
      <c r="L91" s="34"/>
      <c r="M91" s="34"/>
      <c r="N91" s="34"/>
      <c r="O91" s="34"/>
      <c r="P91" s="34"/>
      <c r="Q91" s="34"/>
      <c r="R91" s="34"/>
      <c r="S91" s="34"/>
      <c r="T91" s="34"/>
      <c r="U91" s="89"/>
    </row>
    <row r="92" spans="2:27" x14ac:dyDescent="0.25">
      <c r="B92" s="34"/>
      <c r="C92" s="33"/>
      <c r="D92" s="34"/>
      <c r="E92" s="34"/>
      <c r="F92" s="34"/>
      <c r="G92" s="34"/>
      <c r="H92" s="34"/>
      <c r="I92" s="34"/>
      <c r="J92" s="34"/>
      <c r="K92" s="34"/>
      <c r="L92" s="34"/>
      <c r="M92" s="34"/>
      <c r="N92" s="34"/>
      <c r="O92" s="34"/>
      <c r="P92" s="34"/>
      <c r="Q92" s="34"/>
      <c r="R92" s="34"/>
      <c r="S92" s="34"/>
      <c r="T92" s="34"/>
      <c r="U92" s="89"/>
    </row>
    <row r="93" spans="2:27" x14ac:dyDescent="0.25">
      <c r="C93" s="33"/>
      <c r="D93" s="33"/>
      <c r="E93" s="33"/>
      <c r="F93" s="33"/>
      <c r="G93" s="33"/>
      <c r="H93" s="33"/>
      <c r="I93" s="33"/>
      <c r="J93" s="33"/>
      <c r="K93" s="33"/>
      <c r="L93" s="33"/>
      <c r="M93" s="33"/>
      <c r="N93" s="33"/>
      <c r="O93" s="33"/>
      <c r="P93" s="33"/>
      <c r="U93" s="89"/>
    </row>
    <row r="94" spans="2:27" x14ac:dyDescent="0.25">
      <c r="C94" s="33"/>
      <c r="D94" s="33"/>
      <c r="E94" s="33"/>
      <c r="F94" s="33"/>
      <c r="G94" s="33"/>
      <c r="H94" s="33"/>
      <c r="I94" s="33"/>
      <c r="J94" s="33"/>
      <c r="K94" s="33"/>
      <c r="L94" s="33"/>
      <c r="M94" s="33"/>
      <c r="N94" s="33"/>
      <c r="O94" s="33"/>
      <c r="P94" s="33"/>
      <c r="U94" s="89"/>
    </row>
    <row r="95" spans="2:27" x14ac:dyDescent="0.25">
      <c r="C95" s="33"/>
      <c r="D95" s="33"/>
      <c r="E95" s="33"/>
      <c r="F95" s="33"/>
      <c r="G95" s="33"/>
      <c r="H95" s="33"/>
      <c r="I95" s="33"/>
      <c r="J95" s="33"/>
      <c r="K95" s="33"/>
      <c r="L95" s="33"/>
      <c r="M95" s="33"/>
      <c r="N95" s="33"/>
      <c r="O95" s="33"/>
      <c r="P95" s="33"/>
      <c r="U95" s="89"/>
    </row>
    <row r="96" spans="2:27" x14ac:dyDescent="0.25">
      <c r="C96" s="33"/>
      <c r="D96" s="33"/>
      <c r="E96" s="33"/>
      <c r="F96" s="33"/>
      <c r="G96" s="33"/>
      <c r="H96" s="33"/>
      <c r="I96" s="33"/>
      <c r="J96" s="33"/>
      <c r="K96" s="33"/>
      <c r="L96" s="33"/>
      <c r="M96" s="33"/>
      <c r="N96" s="33"/>
      <c r="O96" s="33"/>
      <c r="P96" s="33"/>
      <c r="U96" s="89"/>
    </row>
    <row r="97" spans="1:35" x14ac:dyDescent="0.25">
      <c r="C97" s="33"/>
      <c r="D97" s="33"/>
      <c r="E97" s="33"/>
      <c r="F97" s="33"/>
      <c r="G97" s="33"/>
      <c r="H97" s="33"/>
      <c r="I97" s="33"/>
      <c r="J97" s="33"/>
      <c r="K97" s="33"/>
      <c r="L97" s="33"/>
      <c r="M97" s="33"/>
      <c r="N97" s="33"/>
      <c r="O97" s="33"/>
      <c r="P97" s="33"/>
      <c r="U97" s="89"/>
    </row>
    <row r="98" spans="1:35" x14ac:dyDescent="0.25">
      <c r="C98" s="33"/>
      <c r="D98" s="33"/>
      <c r="E98" s="33"/>
      <c r="F98" s="33"/>
      <c r="G98" s="33"/>
      <c r="H98" s="33"/>
      <c r="I98" s="33"/>
      <c r="J98" s="33"/>
      <c r="K98" s="33"/>
      <c r="L98" s="33"/>
      <c r="M98" s="33"/>
      <c r="N98" s="33"/>
      <c r="O98" s="33"/>
      <c r="P98" s="33"/>
      <c r="U98" s="89"/>
    </row>
    <row r="99" spans="1:35" x14ac:dyDescent="0.25">
      <c r="C99" s="33"/>
      <c r="D99" s="33"/>
      <c r="E99" s="33"/>
      <c r="F99" s="33"/>
      <c r="G99" s="33"/>
      <c r="H99" s="33"/>
      <c r="I99" s="33"/>
      <c r="J99" s="33"/>
      <c r="K99" s="33"/>
      <c r="L99" s="33"/>
      <c r="M99" s="33"/>
      <c r="N99" s="33"/>
      <c r="O99" s="33"/>
      <c r="P99" s="33"/>
      <c r="U99" s="89"/>
    </row>
    <row r="100" spans="1:35" x14ac:dyDescent="0.25">
      <c r="C100" s="33"/>
      <c r="D100" s="33"/>
      <c r="E100" s="33"/>
      <c r="F100" s="33"/>
      <c r="G100" s="33"/>
      <c r="H100" s="33"/>
      <c r="I100" s="33"/>
      <c r="J100" s="33"/>
      <c r="K100" s="33"/>
      <c r="L100" s="33"/>
      <c r="M100" s="33"/>
      <c r="N100" s="33"/>
      <c r="O100" s="33"/>
      <c r="P100" s="33"/>
      <c r="U100" s="89"/>
    </row>
    <row r="101" spans="1:35" x14ac:dyDescent="0.25">
      <c r="C101" s="33"/>
      <c r="D101" s="33"/>
      <c r="E101" s="33"/>
      <c r="F101" s="33"/>
      <c r="G101" s="33"/>
      <c r="H101" s="33"/>
      <c r="I101" s="33"/>
      <c r="J101" s="33"/>
      <c r="K101" s="33"/>
      <c r="L101" s="33"/>
      <c r="M101" s="33"/>
      <c r="N101" s="33"/>
      <c r="O101" s="33"/>
      <c r="P101" s="33"/>
      <c r="U101" s="89"/>
    </row>
    <row r="102" spans="1:35" x14ac:dyDescent="0.25">
      <c r="C102" s="33"/>
      <c r="D102" s="33"/>
      <c r="E102" s="33"/>
      <c r="F102" s="33"/>
      <c r="G102" s="33"/>
      <c r="H102" s="33"/>
      <c r="I102" s="33"/>
      <c r="J102" s="33"/>
      <c r="K102" s="33"/>
      <c r="L102" s="33"/>
      <c r="M102" s="33"/>
      <c r="N102" s="33"/>
      <c r="O102" s="33"/>
      <c r="P102" s="33"/>
      <c r="T102" s="78"/>
      <c r="U102" s="89"/>
      <c r="V102" s="78"/>
      <c r="W102" s="78"/>
    </row>
    <row r="103" spans="1:35" s="77" customFormat="1" x14ac:dyDescent="0.25">
      <c r="A103" s="5"/>
      <c r="B103" s="5"/>
      <c r="C103" s="33"/>
      <c r="D103" s="33"/>
      <c r="E103" s="33"/>
      <c r="F103" s="33"/>
      <c r="G103" s="33"/>
      <c r="H103" s="33"/>
      <c r="I103" s="33"/>
      <c r="J103" s="33"/>
      <c r="K103" s="33"/>
      <c r="L103" s="78"/>
      <c r="M103" s="78"/>
      <c r="N103" s="78"/>
      <c r="O103" s="78"/>
      <c r="P103" s="78"/>
      <c r="Q103" s="78"/>
      <c r="R103" s="78"/>
      <c r="S103" s="78"/>
      <c r="T103" s="78"/>
      <c r="U103" s="89"/>
      <c r="V103" s="78"/>
      <c r="W103" s="78"/>
      <c r="X103" s="78"/>
      <c r="Y103" s="78"/>
      <c r="Z103" s="78"/>
      <c r="AA103" s="78"/>
      <c r="AB103" s="78"/>
      <c r="AC103" s="78"/>
      <c r="AD103" s="78"/>
      <c r="AE103" s="78"/>
      <c r="AF103" s="78"/>
      <c r="AG103" s="78"/>
      <c r="AH103" s="78"/>
      <c r="AI103" s="79"/>
    </row>
    <row r="104" spans="1:35" s="77" customFormat="1" x14ac:dyDescent="0.25">
      <c r="A104" s="5"/>
      <c r="B104" s="5"/>
      <c r="C104" s="5"/>
      <c r="D104" s="5"/>
      <c r="E104" s="5"/>
      <c r="F104" s="5"/>
      <c r="G104" s="5"/>
      <c r="H104" s="5"/>
      <c r="I104" s="5"/>
      <c r="J104" s="5"/>
      <c r="K104" s="5"/>
      <c r="Q104" s="78"/>
      <c r="R104" s="78"/>
      <c r="S104" s="78"/>
      <c r="U104" s="74"/>
      <c r="X104" s="78"/>
      <c r="Y104" s="78"/>
      <c r="Z104" s="78"/>
      <c r="AA104" s="78"/>
      <c r="AB104" s="78"/>
      <c r="AC104" s="78"/>
      <c r="AD104" s="78"/>
      <c r="AE104" s="78"/>
      <c r="AF104" s="78"/>
      <c r="AG104" s="78"/>
      <c r="AH104" s="78"/>
      <c r="AI104" s="79"/>
    </row>
    <row r="105" spans="1:35" s="77" customFormat="1" x14ac:dyDescent="0.25">
      <c r="A105" s="5"/>
      <c r="B105" s="5"/>
      <c r="C105" s="5"/>
      <c r="D105" s="5"/>
      <c r="E105" s="5"/>
      <c r="F105" s="5"/>
      <c r="G105" s="5"/>
      <c r="H105" s="5"/>
      <c r="I105" s="5"/>
      <c r="J105" s="5"/>
      <c r="K105" s="5"/>
      <c r="Q105" s="78"/>
      <c r="R105" s="78"/>
      <c r="S105" s="78"/>
      <c r="U105" s="74"/>
      <c r="X105" s="78"/>
      <c r="Y105" s="78"/>
      <c r="Z105" s="78"/>
      <c r="AA105" s="78"/>
      <c r="AB105" s="78"/>
      <c r="AC105" s="78"/>
      <c r="AD105" s="78"/>
      <c r="AE105" s="78"/>
      <c r="AF105" s="78"/>
      <c r="AG105" s="78"/>
      <c r="AH105" s="78"/>
      <c r="AI105" s="79"/>
    </row>
    <row r="106" spans="1:35" s="77" customFormat="1" ht="11.4" x14ac:dyDescent="0.2">
      <c r="Q106" s="78"/>
      <c r="R106" s="78"/>
      <c r="S106" s="78"/>
      <c r="T106" s="78"/>
      <c r="U106" s="78"/>
      <c r="V106" s="78"/>
      <c r="W106" s="78"/>
      <c r="X106" s="78"/>
      <c r="Y106" s="78"/>
      <c r="Z106" s="78"/>
      <c r="AA106" s="78"/>
      <c r="AB106" s="78"/>
      <c r="AC106" s="78"/>
      <c r="AD106" s="78"/>
      <c r="AE106" s="78"/>
      <c r="AF106" s="78"/>
      <c r="AG106" s="78"/>
      <c r="AH106" s="78"/>
      <c r="AI106" s="79"/>
    </row>
    <row r="107" spans="1:35" s="77" customFormat="1" ht="11.4" x14ac:dyDescent="0.2">
      <c r="Q107" s="78"/>
      <c r="R107" s="78"/>
      <c r="S107" s="78"/>
      <c r="T107" s="78"/>
      <c r="U107" s="78"/>
      <c r="V107" s="78"/>
      <c r="W107" s="78"/>
      <c r="X107" s="78"/>
      <c r="Y107" s="78"/>
      <c r="Z107" s="78"/>
      <c r="AA107" s="78"/>
      <c r="AB107" s="78"/>
      <c r="AC107" s="78"/>
      <c r="AD107" s="78"/>
      <c r="AE107" s="78"/>
      <c r="AF107" s="78"/>
      <c r="AG107" s="78"/>
      <c r="AH107" s="78"/>
      <c r="AI107" s="79"/>
    </row>
    <row r="108" spans="1:35" s="77" customFormat="1" ht="11.4" x14ac:dyDescent="0.2">
      <c r="Q108" s="78"/>
      <c r="R108" s="78"/>
      <c r="S108" s="78"/>
      <c r="T108" s="78"/>
      <c r="U108" s="78"/>
      <c r="V108" s="78"/>
      <c r="W108" s="78"/>
      <c r="X108" s="78"/>
      <c r="Y108" s="78"/>
      <c r="Z108" s="78"/>
      <c r="AA108" s="78"/>
      <c r="AB108" s="78"/>
      <c r="AC108" s="78"/>
      <c r="AD108" s="78"/>
      <c r="AE108" s="78"/>
      <c r="AF108" s="78"/>
      <c r="AG108" s="78"/>
      <c r="AH108" s="78"/>
      <c r="AI108" s="79"/>
    </row>
    <row r="109" spans="1:35" s="77" customFormat="1" ht="11.4" x14ac:dyDescent="0.2">
      <c r="Q109" s="78"/>
      <c r="R109" s="78"/>
      <c r="S109" s="78"/>
      <c r="T109" s="78"/>
      <c r="U109" s="78"/>
      <c r="V109" s="78"/>
      <c r="W109" s="78"/>
      <c r="X109" s="78"/>
      <c r="Y109" s="78"/>
      <c r="Z109" s="78"/>
      <c r="AA109" s="78"/>
      <c r="AB109" s="78"/>
      <c r="AC109" s="78"/>
      <c r="AD109" s="78"/>
      <c r="AE109" s="78"/>
      <c r="AF109" s="78"/>
      <c r="AG109" s="78"/>
      <c r="AH109" s="78"/>
      <c r="AI109" s="79"/>
    </row>
    <row r="110" spans="1:35" s="77" customFormat="1" ht="11.4" x14ac:dyDescent="0.2">
      <c r="Q110" s="78"/>
      <c r="R110" s="78"/>
      <c r="S110" s="78"/>
      <c r="T110" s="78"/>
      <c r="U110" s="78"/>
      <c r="V110" s="78"/>
      <c r="W110" s="78"/>
      <c r="X110" s="78"/>
      <c r="Y110" s="78"/>
      <c r="Z110" s="78"/>
      <c r="AA110" s="78"/>
      <c r="AB110" s="78"/>
      <c r="AC110" s="78"/>
      <c r="AD110" s="78"/>
      <c r="AE110" s="78"/>
      <c r="AF110" s="78"/>
      <c r="AG110" s="78"/>
      <c r="AH110" s="78"/>
      <c r="AI110" s="79"/>
    </row>
    <row r="111" spans="1:35" x14ac:dyDescent="0.25">
      <c r="A111" s="77"/>
      <c r="B111" s="77"/>
      <c r="C111" s="77"/>
      <c r="D111" s="77"/>
      <c r="E111" s="77"/>
      <c r="F111" s="77"/>
      <c r="G111" s="77"/>
      <c r="H111" s="77"/>
      <c r="I111" s="77"/>
      <c r="J111" s="77"/>
      <c r="K111" s="77"/>
    </row>
    <row r="112" spans="1:35" x14ac:dyDescent="0.25">
      <c r="A112" s="77"/>
      <c r="B112" s="77"/>
      <c r="C112" s="77"/>
      <c r="D112" s="77"/>
      <c r="E112" s="77"/>
      <c r="F112" s="77"/>
      <c r="G112" s="77"/>
      <c r="H112" s="77"/>
      <c r="I112" s="77"/>
      <c r="J112" s="77"/>
      <c r="K112" s="77"/>
    </row>
    <row r="113" spans="1:11" x14ac:dyDescent="0.25">
      <c r="A113" s="77"/>
      <c r="B113" s="77"/>
      <c r="C113" s="77"/>
      <c r="D113" s="77"/>
      <c r="E113" s="77"/>
      <c r="F113" s="77"/>
      <c r="G113" s="77"/>
      <c r="H113" s="77"/>
      <c r="I113" s="77"/>
      <c r="J113" s="77"/>
      <c r="K113" s="77"/>
    </row>
  </sheetData>
  <sheetProtection selectLockedCells="1" selectUnlockedCells="1"/>
  <mergeCells count="3">
    <mergeCell ref="D36:F36"/>
    <mergeCell ref="G36:I36"/>
    <mergeCell ref="P36:R36"/>
  </mergeCells>
  <conditionalFormatting sqref="D69:F72 D38:E56 E73:F91">
    <cfRule type="expression" dxfId="24" priority="10">
      <formula>IF(#REF!=1, VALUE(FIXED($D$38:$F$84,1)),0)</formula>
    </cfRule>
  </conditionalFormatting>
  <conditionalFormatting sqref="P38:R56">
    <cfRule type="expression" dxfId="23" priority="9">
      <formula>IF(#REF!=1, VALUE(FIXED($D$38:$F$84,1)),0)</formula>
    </cfRule>
  </conditionalFormatting>
  <conditionalFormatting sqref="F38:F56">
    <cfRule type="expression" dxfId="22" priority="8">
      <formula>IF(#REF!=1, VALUE(FIXED($D$38:$F$84,1)),0)</formula>
    </cfRule>
  </conditionalFormatting>
  <conditionalFormatting sqref="G38:G56">
    <cfRule type="expression" dxfId="21" priority="7">
      <formula>IF(#REF!=1, VALUE(FIXED($D$38:$F$84,1)),0)</formula>
    </cfRule>
  </conditionalFormatting>
  <conditionalFormatting sqref="H38:H56">
    <cfRule type="expression" dxfId="20" priority="6">
      <formula>IF(#REF!=1, VALUE(FIXED($D$38:$F$84,1)),0)</formula>
    </cfRule>
  </conditionalFormatting>
  <conditionalFormatting sqref="I38:I56">
    <cfRule type="expression" dxfId="19" priority="5">
      <formula>IF(#REF!=1, VALUE(FIXED($D$38:$F$84,1)),0)</formula>
    </cfRule>
  </conditionalFormatting>
  <conditionalFormatting sqref="H71:I72">
    <cfRule type="expression" dxfId="18" priority="2">
      <formula>IF(#REF!=1, VALUE(FIXED($D$38:$F$84,1)),0)</formula>
    </cfRule>
  </conditionalFormatting>
  <conditionalFormatting sqref="P71:Q71">
    <cfRule type="expression" dxfId="17" priority="1">
      <formula>IF(#REF!=1, VALUE(FIXED($D$38:$F$84,1)),0)</formula>
    </cfRule>
  </conditionalFormatting>
  <pageMargins left="0.7" right="0.7" top="0.75" bottom="0.75" header="0.3" footer="0.3"/>
  <pageSetup paperSize="9" scale="56" orientation="landscape" r:id="rId1"/>
  <rowBreaks count="1" manualBreakCount="1">
    <brk id="68" max="16383" man="1"/>
  </rowBreaks>
  <colBreaks count="1" manualBreakCount="1">
    <brk id="1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16"/>
  <sheetViews>
    <sheetView zoomScaleNormal="100" workbookViewId="0">
      <pane xSplit="1" topLeftCell="B1" activePane="topRight" state="frozen"/>
      <selection activeCell="L1" sqref="L1"/>
      <selection pane="topRight" activeCell="P1" sqref="P1"/>
    </sheetView>
  </sheetViews>
  <sheetFormatPr defaultColWidth="9.109375" defaultRowHeight="13.2" x14ac:dyDescent="0.25"/>
  <cols>
    <col min="1" max="1" width="2.6640625" style="5" customWidth="1"/>
    <col min="2" max="2" width="7.33203125" style="5" customWidth="1"/>
    <col min="3" max="4" width="9.109375" style="5" customWidth="1"/>
    <col min="5" max="5" width="9.88671875" style="5" bestFit="1" customWidth="1"/>
    <col min="6" max="6" width="10.109375" style="5" bestFit="1" customWidth="1"/>
    <col min="7" max="7" width="9.109375" style="5"/>
    <col min="8" max="8" width="9.88671875" style="5" bestFit="1" customWidth="1"/>
    <col min="9" max="9" width="10.109375" style="5" bestFit="1" customWidth="1"/>
    <col min="10" max="10" width="9.109375" style="5" customWidth="1"/>
    <col min="11" max="14" width="9.109375" style="5"/>
    <col min="15" max="15" width="10.88671875" style="5" customWidth="1"/>
    <col min="16" max="16" width="9.88671875" style="5" customWidth="1"/>
    <col min="17" max="18" width="9.109375" style="5"/>
    <col min="19" max="19" width="13.44140625" style="5" bestFit="1" customWidth="1"/>
    <col min="20" max="20" width="13.44140625" style="33" customWidth="1"/>
    <col min="21" max="21" width="13.44140625" style="33" bestFit="1" customWidth="1"/>
    <col min="22" max="24" width="13.5546875" style="33" customWidth="1"/>
    <col min="25" max="37" width="9.109375" style="33" customWidth="1"/>
    <col min="38" max="38" width="9.109375" style="34"/>
    <col min="39" max="16384" width="9.109375" style="5"/>
  </cols>
  <sheetData>
    <row r="1" spans="2:30" ht="21" customHeight="1" x14ac:dyDescent="0.25">
      <c r="B1" s="30" t="s">
        <v>103</v>
      </c>
      <c r="C1" s="31"/>
      <c r="D1" s="31"/>
      <c r="S1" s="32"/>
    </row>
    <row r="2" spans="2:30" ht="10.5" customHeight="1" x14ac:dyDescent="0.25">
      <c r="S2" s="35"/>
    </row>
    <row r="3" spans="2:30" ht="8.25" customHeight="1" x14ac:dyDescent="0.25">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row>
    <row r="4" spans="2:30" ht="18" customHeight="1" x14ac:dyDescent="0.2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row>
    <row r="5" spans="2:30" x14ac:dyDescent="0.2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row>
    <row r="6" spans="2:30" x14ac:dyDescent="0.25">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row>
    <row r="7" spans="2:30" ht="12" customHeight="1" x14ac:dyDescent="0.3">
      <c r="B7" s="36"/>
      <c r="C7" s="37"/>
      <c r="D7" s="36"/>
      <c r="E7" s="36"/>
      <c r="F7" s="36"/>
      <c r="G7" s="36"/>
      <c r="H7" s="36"/>
      <c r="I7" s="36"/>
      <c r="J7" s="36"/>
      <c r="K7" s="36"/>
      <c r="L7" s="36"/>
      <c r="M7" s="37"/>
      <c r="N7" s="36"/>
      <c r="O7" s="36"/>
      <c r="P7" s="36"/>
      <c r="Q7" s="36"/>
      <c r="R7" s="36"/>
      <c r="S7" s="36"/>
      <c r="T7" s="36"/>
      <c r="U7" s="36"/>
      <c r="V7" s="36"/>
      <c r="W7" s="36"/>
      <c r="X7" s="36"/>
      <c r="Y7" s="36"/>
      <c r="Z7" s="36"/>
      <c r="AA7" s="36"/>
      <c r="AB7" s="36"/>
      <c r="AC7" s="36"/>
      <c r="AD7" s="36"/>
    </row>
    <row r="8" spans="2:30" ht="9.75" customHeight="1" x14ac:dyDescent="0.25">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row>
    <row r="9" spans="2:30" x14ac:dyDescent="0.25">
      <c r="B9" s="36"/>
      <c r="C9" s="38"/>
      <c r="D9" s="36"/>
      <c r="E9" s="36"/>
      <c r="F9" s="36"/>
      <c r="G9" s="36"/>
      <c r="H9" s="36"/>
      <c r="I9" s="36"/>
      <c r="J9" s="36"/>
      <c r="K9" s="36"/>
      <c r="L9" s="36"/>
      <c r="M9" s="36"/>
      <c r="N9" s="36"/>
      <c r="O9" s="36"/>
      <c r="P9" s="36"/>
      <c r="Q9" s="36"/>
      <c r="R9" s="36"/>
      <c r="S9" s="36"/>
      <c r="T9" s="36"/>
      <c r="U9" s="36"/>
      <c r="V9" s="36"/>
      <c r="W9" s="36"/>
      <c r="X9" s="36"/>
      <c r="Y9" s="36"/>
      <c r="Z9" s="36"/>
      <c r="AA9" s="36"/>
      <c r="AB9" s="36"/>
      <c r="AC9" s="36"/>
      <c r="AD9" s="36"/>
    </row>
    <row r="10" spans="2:30" x14ac:dyDescent="0.25">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row>
    <row r="11" spans="2:30" x14ac:dyDescent="0.25">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row>
    <row r="12" spans="2:30" x14ac:dyDescent="0.25">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row>
    <row r="13" spans="2:30" x14ac:dyDescent="0.25">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row>
    <row r="14" spans="2:30" x14ac:dyDescent="0.25">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row>
    <row r="15" spans="2:30" x14ac:dyDescent="0.2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row>
    <row r="16" spans="2:30" x14ac:dyDescent="0.25">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row>
    <row r="17" spans="2:38" x14ac:dyDescent="0.25">
      <c r="B17" s="36"/>
      <c r="C17" s="36"/>
      <c r="D17" s="36"/>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row>
    <row r="18" spans="2:38" x14ac:dyDescent="0.2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row>
    <row r="19" spans="2:38" x14ac:dyDescent="0.25">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row>
    <row r="20" spans="2:38" x14ac:dyDescent="0.25">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row>
    <row r="21" spans="2:38" x14ac:dyDescent="0.2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row>
    <row r="22" spans="2:38" x14ac:dyDescent="0.25">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row>
    <row r="23" spans="2:38" ht="4.5" customHeight="1" x14ac:dyDescent="0.25">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row>
    <row r="24" spans="2:38" x14ac:dyDescent="0.25">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row>
    <row r="25" spans="2:38" x14ac:dyDescent="0.25">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row>
    <row r="26" spans="2:38" ht="9" customHeight="1" x14ac:dyDescent="0.25">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row>
    <row r="27" spans="2:38" ht="3.75" customHeight="1" x14ac:dyDescent="0.25">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row>
    <row r="28" spans="2:38" x14ac:dyDescent="0.25">
      <c r="B28" s="39"/>
      <c r="C28" s="39"/>
      <c r="D28" s="39"/>
      <c r="E28" s="39"/>
      <c r="F28" s="39"/>
      <c r="G28" s="39"/>
      <c r="H28" s="39"/>
      <c r="I28" s="36"/>
      <c r="J28" s="36"/>
      <c r="K28" s="36"/>
      <c r="L28" s="36"/>
      <c r="M28" s="36"/>
      <c r="N28" s="36"/>
      <c r="O28" s="36"/>
      <c r="P28" s="36"/>
      <c r="Q28" s="36"/>
      <c r="R28" s="36"/>
      <c r="S28" s="36"/>
      <c r="T28" s="36"/>
      <c r="U28" s="36"/>
      <c r="V28" s="36"/>
      <c r="W28" s="36"/>
      <c r="X28" s="36"/>
      <c r="Y28" s="36"/>
      <c r="Z28" s="36"/>
      <c r="AA28" s="36"/>
      <c r="AB28" s="36"/>
      <c r="AC28" s="36"/>
      <c r="AD28" s="36"/>
    </row>
    <row r="29" spans="2:38" ht="11.25" customHeight="1" x14ac:dyDescent="0.25">
      <c r="B29" s="39"/>
      <c r="C29" s="39"/>
      <c r="D29" s="39"/>
      <c r="E29" s="39"/>
      <c r="F29" s="39"/>
      <c r="G29" s="39"/>
      <c r="H29" s="39"/>
      <c r="I29" s="36"/>
      <c r="J29" s="36"/>
      <c r="K29" s="36"/>
      <c r="L29" s="36"/>
      <c r="M29" s="36"/>
      <c r="N29" s="36"/>
      <c r="O29" s="36"/>
      <c r="P29" s="36"/>
      <c r="Q29" s="36"/>
      <c r="R29" s="36"/>
      <c r="S29" s="36"/>
      <c r="T29" s="36"/>
      <c r="U29" s="36"/>
      <c r="V29" s="36"/>
      <c r="W29" s="36"/>
      <c r="X29" s="36"/>
      <c r="Y29" s="36"/>
      <c r="Z29" s="36"/>
      <c r="AA29" s="36"/>
      <c r="AB29" s="36"/>
      <c r="AC29" s="36"/>
      <c r="AD29" s="36"/>
    </row>
    <row r="30" spans="2:38" s="43" customFormat="1" x14ac:dyDescent="0.25">
      <c r="B30" s="39"/>
      <c r="C30" s="39"/>
      <c r="D30" s="39"/>
      <c r="E30" s="39"/>
      <c r="F30" s="39"/>
      <c r="G30" s="39"/>
      <c r="H30" s="39"/>
      <c r="I30" s="40"/>
      <c r="J30" s="40"/>
      <c r="K30" s="40"/>
      <c r="L30" s="40"/>
      <c r="M30" s="40"/>
      <c r="N30" s="40"/>
      <c r="O30" s="40"/>
      <c r="P30" s="40"/>
      <c r="Q30" s="40"/>
      <c r="R30" s="40"/>
      <c r="S30" s="40"/>
      <c r="T30" s="40"/>
      <c r="U30" s="40"/>
      <c r="V30" s="40"/>
      <c r="W30" s="40"/>
      <c r="X30" s="40"/>
      <c r="Y30" s="40"/>
      <c r="Z30" s="40"/>
      <c r="AA30" s="40"/>
      <c r="AB30" s="40"/>
      <c r="AC30" s="40"/>
      <c r="AD30" s="40"/>
      <c r="AE30" s="41"/>
      <c r="AF30" s="41"/>
      <c r="AG30" s="41"/>
      <c r="AH30" s="41"/>
      <c r="AI30" s="41"/>
      <c r="AJ30" s="41"/>
      <c r="AK30" s="41"/>
      <c r="AL30" s="42"/>
    </row>
    <row r="31" spans="2:38" ht="7.5" customHeight="1" x14ac:dyDescent="0.25">
      <c r="B31" s="39"/>
      <c r="C31" s="39"/>
      <c r="D31" s="39"/>
      <c r="E31" s="39"/>
      <c r="F31" s="39"/>
      <c r="G31" s="39"/>
      <c r="H31" s="39"/>
      <c r="I31" s="36"/>
      <c r="J31" s="36"/>
      <c r="K31" s="36"/>
      <c r="L31" s="36"/>
      <c r="M31" s="36"/>
      <c r="N31" s="36"/>
      <c r="O31" s="36"/>
      <c r="P31" s="36"/>
      <c r="Q31" s="36"/>
      <c r="R31" s="36"/>
      <c r="S31" s="36"/>
      <c r="T31" s="36"/>
      <c r="U31" s="36"/>
      <c r="V31" s="36"/>
      <c r="W31" s="36"/>
      <c r="X31" s="36"/>
      <c r="Y31" s="36"/>
      <c r="Z31" s="36"/>
      <c r="AA31" s="36"/>
      <c r="AB31" s="36"/>
      <c r="AC31" s="36"/>
      <c r="AD31" s="36"/>
    </row>
    <row r="32" spans="2:38" s="46" customFormat="1" ht="26.25" customHeight="1" x14ac:dyDescent="0.3">
      <c r="B32" s="39"/>
      <c r="C32" s="37" t="s">
        <v>103</v>
      </c>
      <c r="D32" s="36"/>
      <c r="E32" s="36"/>
      <c r="F32" s="36"/>
      <c r="G32" s="36"/>
      <c r="H32" s="36"/>
      <c r="I32" s="39"/>
      <c r="J32" s="39"/>
      <c r="K32" s="39"/>
      <c r="L32" s="39"/>
      <c r="M32" s="80"/>
      <c r="N32" s="37"/>
      <c r="O32" s="36"/>
      <c r="P32" s="36"/>
      <c r="Q32" s="39"/>
      <c r="R32" s="37" t="s">
        <v>103</v>
      </c>
      <c r="S32" s="36"/>
      <c r="T32" s="36"/>
      <c r="U32" s="36"/>
      <c r="V32" s="36"/>
      <c r="W32" s="36"/>
      <c r="X32" s="39"/>
      <c r="Y32" s="39"/>
      <c r="Z32" s="39"/>
      <c r="AA32" s="39"/>
      <c r="AB32" s="39"/>
      <c r="AC32" s="39"/>
      <c r="AD32" s="39"/>
      <c r="AE32" s="44"/>
      <c r="AF32" s="44"/>
      <c r="AG32" s="44"/>
      <c r="AH32" s="44"/>
      <c r="AI32" s="44"/>
      <c r="AJ32" s="44"/>
      <c r="AK32" s="44"/>
      <c r="AL32" s="45"/>
    </row>
    <row r="33" spans="2:38" ht="12" customHeight="1" x14ac:dyDescent="0.25">
      <c r="B33" s="36"/>
      <c r="C33" s="36"/>
      <c r="D33" s="36"/>
      <c r="E33" s="36"/>
      <c r="F33" s="36"/>
      <c r="G33" s="36"/>
      <c r="H33" s="36"/>
      <c r="I33" s="36"/>
      <c r="J33" s="36"/>
      <c r="K33" s="36"/>
      <c r="L33" s="36"/>
      <c r="M33" s="81"/>
      <c r="N33" s="36"/>
      <c r="O33" s="36"/>
      <c r="P33" s="36"/>
      <c r="Q33" s="36"/>
      <c r="R33" s="36"/>
      <c r="S33" s="36"/>
      <c r="T33" s="36"/>
      <c r="U33" s="36"/>
      <c r="V33" s="36"/>
      <c r="W33" s="36"/>
      <c r="X33" s="36"/>
      <c r="Y33" s="36"/>
      <c r="Z33" s="36"/>
      <c r="AA33" s="36"/>
      <c r="AB33" s="36"/>
      <c r="AC33" s="36"/>
      <c r="AD33" s="36"/>
    </row>
    <row r="34" spans="2:38" s="46" customFormat="1" x14ac:dyDescent="0.25">
      <c r="B34" s="39"/>
      <c r="C34" s="47" t="s">
        <v>102</v>
      </c>
      <c r="D34" s="47"/>
      <c r="E34" s="47"/>
      <c r="F34" s="47"/>
      <c r="G34" s="47"/>
      <c r="H34" s="47"/>
      <c r="I34" s="39"/>
      <c r="J34" s="39"/>
      <c r="K34" s="39"/>
      <c r="L34" s="39"/>
      <c r="M34" s="39"/>
      <c r="N34" s="47"/>
      <c r="O34" s="39"/>
      <c r="P34" s="39"/>
      <c r="Q34" s="39"/>
      <c r="R34" s="47" t="s">
        <v>28</v>
      </c>
      <c r="S34" s="47"/>
      <c r="T34" s="47"/>
      <c r="U34" s="47"/>
      <c r="V34" s="47"/>
      <c r="W34" s="47"/>
      <c r="X34" s="39"/>
      <c r="Y34" s="39"/>
      <c r="Z34" s="39"/>
      <c r="AA34" s="39"/>
      <c r="AB34" s="39"/>
      <c r="AC34" s="39"/>
      <c r="AD34" s="39"/>
      <c r="AE34" s="44"/>
      <c r="AF34" s="44"/>
      <c r="AG34" s="44"/>
      <c r="AH34" s="44"/>
      <c r="AI34" s="44"/>
      <c r="AJ34" s="44"/>
      <c r="AK34" s="44"/>
      <c r="AL34" s="45"/>
    </row>
    <row r="35" spans="2:38" ht="7.5" customHeight="1" x14ac:dyDescent="0.25">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row>
    <row r="36" spans="2:38" s="2" customFormat="1" x14ac:dyDescent="0.25">
      <c r="B36" s="48"/>
      <c r="C36" s="49" t="s">
        <v>2</v>
      </c>
      <c r="D36" s="94" t="s">
        <v>8</v>
      </c>
      <c r="E36" s="94"/>
      <c r="F36" s="94"/>
      <c r="G36" s="94" t="s">
        <v>6</v>
      </c>
      <c r="H36" s="94"/>
      <c r="I36" s="94"/>
      <c r="J36" s="95" t="s">
        <v>9</v>
      </c>
      <c r="K36" s="95"/>
      <c r="L36" s="95"/>
      <c r="M36" s="95" t="s">
        <v>7</v>
      </c>
      <c r="N36" s="95"/>
      <c r="O36" s="95"/>
      <c r="P36" s="82"/>
      <c r="Q36" s="48"/>
      <c r="R36" s="49" t="s">
        <v>2</v>
      </c>
      <c r="S36" s="94" t="s">
        <v>24</v>
      </c>
      <c r="T36" s="94"/>
      <c r="U36" s="94"/>
      <c r="V36" s="94" t="s">
        <v>25</v>
      </c>
      <c r="W36" s="94"/>
      <c r="X36" s="94"/>
      <c r="Y36" s="48"/>
      <c r="Z36" s="48"/>
      <c r="AA36" s="48"/>
      <c r="AB36" s="48"/>
      <c r="AC36" s="48"/>
      <c r="AD36" s="48"/>
      <c r="AE36" s="50"/>
      <c r="AF36" s="50"/>
      <c r="AG36" s="50"/>
      <c r="AH36" s="50"/>
      <c r="AI36" s="50"/>
      <c r="AJ36" s="50"/>
      <c r="AK36" s="50"/>
      <c r="AL36" s="51"/>
    </row>
    <row r="37" spans="2:38" s="2" customFormat="1" x14ac:dyDescent="0.25">
      <c r="B37" s="48"/>
      <c r="C37" s="49"/>
      <c r="D37" s="49" t="s">
        <v>19</v>
      </c>
      <c r="E37" s="52" t="s">
        <v>11</v>
      </c>
      <c r="F37" s="52" t="s">
        <v>12</v>
      </c>
      <c r="G37" s="49" t="s">
        <v>19</v>
      </c>
      <c r="H37" s="52" t="s">
        <v>11</v>
      </c>
      <c r="I37" s="52" t="s">
        <v>12</v>
      </c>
      <c r="J37" s="49" t="s">
        <v>19</v>
      </c>
      <c r="K37" s="52" t="s">
        <v>11</v>
      </c>
      <c r="L37" s="52" t="s">
        <v>12</v>
      </c>
      <c r="M37" s="49" t="s">
        <v>19</v>
      </c>
      <c r="N37" s="52" t="s">
        <v>11</v>
      </c>
      <c r="O37" s="52" t="s">
        <v>12</v>
      </c>
      <c r="P37" s="83"/>
      <c r="Q37" s="48"/>
      <c r="R37" s="49"/>
      <c r="S37" s="49" t="s">
        <v>22</v>
      </c>
      <c r="T37" s="52" t="s">
        <v>11</v>
      </c>
      <c r="U37" s="52" t="s">
        <v>12</v>
      </c>
      <c r="V37" s="49" t="s">
        <v>22</v>
      </c>
      <c r="W37" s="52" t="s">
        <v>11</v>
      </c>
      <c r="X37" s="52" t="s">
        <v>12</v>
      </c>
      <c r="Y37" s="48"/>
      <c r="Z37" s="48"/>
      <c r="AA37" s="48"/>
      <c r="AB37" s="48"/>
      <c r="AC37" s="48"/>
      <c r="AD37" s="48"/>
      <c r="AE37" s="50"/>
      <c r="AF37" s="50"/>
      <c r="AG37" s="50"/>
      <c r="AH37" s="50"/>
      <c r="AI37" s="50"/>
      <c r="AJ37" s="50"/>
      <c r="AK37" s="50"/>
      <c r="AL37" s="51"/>
    </row>
    <row r="38" spans="2:38" x14ac:dyDescent="0.25">
      <c r="B38" s="36"/>
      <c r="C38" s="56" t="s">
        <v>80</v>
      </c>
      <c r="D38" s="54">
        <v>313.75012502464853</v>
      </c>
      <c r="E38" s="55">
        <v>298.62378657977399</v>
      </c>
      <c r="F38" s="55">
        <v>329.44417411426787</v>
      </c>
      <c r="G38" s="54">
        <v>137.3009839471087</v>
      </c>
      <c r="H38" s="55">
        <v>127.63652535338994</v>
      </c>
      <c r="I38" s="55">
        <v>147.50325632260825</v>
      </c>
      <c r="J38" s="54">
        <v>162.1048370012625</v>
      </c>
      <c r="K38" s="55">
        <v>157.48704935403256</v>
      </c>
      <c r="L38" s="55">
        <v>166.82365348031567</v>
      </c>
      <c r="M38" s="54">
        <v>27.754661160075365</v>
      </c>
      <c r="N38" s="55">
        <v>25.947922694635636</v>
      </c>
      <c r="O38" s="55">
        <v>29.654038675366358</v>
      </c>
      <c r="P38" s="84"/>
      <c r="Q38" s="36"/>
      <c r="R38" s="56" t="s">
        <v>80</v>
      </c>
      <c r="S38" s="57">
        <v>1.9354766386286488</v>
      </c>
      <c r="T38" s="58">
        <v>1.8282433739849078</v>
      </c>
      <c r="U38" s="58">
        <v>2.0489995325470147</v>
      </c>
      <c r="V38" s="57">
        <v>4.9469522670524961</v>
      </c>
      <c r="W38" s="58">
        <v>4.4744346422701042</v>
      </c>
      <c r="X38" s="58">
        <v>5.4693695827635977</v>
      </c>
      <c r="Y38" s="36"/>
      <c r="Z38" s="36"/>
      <c r="AA38" s="36"/>
      <c r="AB38" s="36"/>
      <c r="AC38" s="36"/>
      <c r="AD38" s="36"/>
    </row>
    <row r="39" spans="2:38" x14ac:dyDescent="0.25">
      <c r="B39" s="36"/>
      <c r="C39" s="56" t="s">
        <v>81</v>
      </c>
      <c r="D39" s="54">
        <v>315.51731473403856</v>
      </c>
      <c r="E39" s="55">
        <v>300.42998190772369</v>
      </c>
      <c r="F39" s="55">
        <v>331.16611819735107</v>
      </c>
      <c r="G39" s="54">
        <v>134.14510389083486</v>
      </c>
      <c r="H39" s="55">
        <v>124.65281432513186</v>
      </c>
      <c r="I39" s="55">
        <v>144.16856072169674</v>
      </c>
      <c r="J39" s="54">
        <v>152.10976908986228</v>
      </c>
      <c r="K39" s="55">
        <v>147.62479543374167</v>
      </c>
      <c r="L39" s="55">
        <v>156.69637490806036</v>
      </c>
      <c r="M39" s="54">
        <v>24.655330429399143</v>
      </c>
      <c r="N39" s="55">
        <v>22.964752133396406</v>
      </c>
      <c r="O39" s="55">
        <v>26.437437011580109</v>
      </c>
      <c r="P39" s="84"/>
      <c r="Q39" s="36"/>
      <c r="R39" s="56" t="s">
        <v>81</v>
      </c>
      <c r="S39" s="57">
        <v>2.0742738393589932</v>
      </c>
      <c r="T39" s="58">
        <v>1.9589918270567759</v>
      </c>
      <c r="U39" s="58">
        <v>2.196339924048289</v>
      </c>
      <c r="V39" s="57">
        <v>5.4408154972800347</v>
      </c>
      <c r="W39" s="58">
        <v>4.9057142949696795</v>
      </c>
      <c r="X39" s="58">
        <v>6.0342839993346065</v>
      </c>
      <c r="Y39" s="36"/>
      <c r="Z39" s="36"/>
      <c r="AA39" s="36"/>
      <c r="AB39" s="36"/>
      <c r="AC39" s="36"/>
      <c r="AD39" s="36"/>
    </row>
    <row r="40" spans="2:38" x14ac:dyDescent="0.25">
      <c r="B40" s="36"/>
      <c r="C40" s="56" t="s">
        <v>82</v>
      </c>
      <c r="D40" s="54">
        <v>316.79469391581665</v>
      </c>
      <c r="E40" s="55">
        <v>301.75905622974221</v>
      </c>
      <c r="F40" s="55">
        <v>332.38557629491692</v>
      </c>
      <c r="G40" s="54">
        <v>139.81213004557088</v>
      </c>
      <c r="H40" s="55">
        <v>130.18337689286633</v>
      </c>
      <c r="I40" s="55">
        <v>149.96458306440351</v>
      </c>
      <c r="J40" s="54">
        <v>145.08758586413043</v>
      </c>
      <c r="K40" s="55">
        <v>140.694998751329</v>
      </c>
      <c r="L40" s="55">
        <v>149.58243459618853</v>
      </c>
      <c r="M40" s="54">
        <v>23.921213021839023</v>
      </c>
      <c r="N40" s="55">
        <v>22.24073153830571</v>
      </c>
      <c r="O40" s="55">
        <v>25.69501835228743</v>
      </c>
      <c r="P40" s="84"/>
      <c r="Q40" s="36"/>
      <c r="R40" s="56" t="s">
        <v>82</v>
      </c>
      <c r="S40" s="57">
        <v>2.1834720870776918</v>
      </c>
      <c r="T40" s="58">
        <v>2.061849220220842</v>
      </c>
      <c r="U40" s="58">
        <v>2.3122691554219301</v>
      </c>
      <c r="V40" s="57">
        <v>5.8446923204909593</v>
      </c>
      <c r="W40" s="58">
        <v>5.2708170637913172</v>
      </c>
      <c r="X40" s="58">
        <v>6.4810498842534816</v>
      </c>
      <c r="Y40" s="36"/>
      <c r="Z40" s="36"/>
      <c r="AA40" s="36"/>
      <c r="AB40" s="36"/>
      <c r="AC40" s="36"/>
      <c r="AD40" s="36"/>
    </row>
    <row r="41" spans="2:38" x14ac:dyDescent="0.25">
      <c r="B41" s="36"/>
      <c r="C41" s="56" t="s">
        <v>83</v>
      </c>
      <c r="D41" s="54">
        <v>326.84284992020469</v>
      </c>
      <c r="E41" s="55">
        <v>311.65568849926171</v>
      </c>
      <c r="F41" s="55">
        <v>342.5787109258913</v>
      </c>
      <c r="G41" s="54">
        <v>140.50559958388016</v>
      </c>
      <c r="H41" s="55">
        <v>130.91896503240054</v>
      </c>
      <c r="I41" s="55">
        <v>150.60856853720509</v>
      </c>
      <c r="J41" s="54">
        <v>142.55731856101633</v>
      </c>
      <c r="K41" s="55">
        <v>138.18472911248662</v>
      </c>
      <c r="L41" s="55">
        <v>147.0330670993946</v>
      </c>
      <c r="M41" s="54">
        <v>23.55256029459316</v>
      </c>
      <c r="N41" s="55">
        <v>21.874782746548451</v>
      </c>
      <c r="O41" s="55">
        <v>25.324883047735373</v>
      </c>
      <c r="P41" s="84"/>
      <c r="Q41" s="36"/>
      <c r="R41" s="56" t="s">
        <v>83</v>
      </c>
      <c r="S41" s="57">
        <v>2.2927118244042433</v>
      </c>
      <c r="T41" s="58">
        <v>2.1663805422968063</v>
      </c>
      <c r="U41" s="58">
        <v>2.4264100452961235</v>
      </c>
      <c r="V41" s="57">
        <v>5.9656189317190833</v>
      </c>
      <c r="W41" s="58">
        <v>5.3793946922978506</v>
      </c>
      <c r="X41" s="58">
        <v>6.6157274701260445</v>
      </c>
      <c r="Y41" s="36"/>
      <c r="Z41" s="36"/>
      <c r="AA41" s="36"/>
      <c r="AB41" s="36"/>
      <c r="AC41" s="36"/>
      <c r="AD41" s="36"/>
    </row>
    <row r="42" spans="2:38" x14ac:dyDescent="0.25">
      <c r="B42" s="36"/>
      <c r="C42" s="56" t="s">
        <v>84</v>
      </c>
      <c r="D42" s="54">
        <v>335.30353420206467</v>
      </c>
      <c r="E42" s="55">
        <v>320.01174641737566</v>
      </c>
      <c r="F42" s="55">
        <v>351.13724954147648</v>
      </c>
      <c r="G42" s="54">
        <v>139.1275739268136</v>
      </c>
      <c r="H42" s="55">
        <v>129.64080620329216</v>
      </c>
      <c r="I42" s="55">
        <v>149.12496759685638</v>
      </c>
      <c r="J42" s="54">
        <v>141.62422231343032</v>
      </c>
      <c r="K42" s="55">
        <v>137.28239562449579</v>
      </c>
      <c r="L42" s="55">
        <v>146.06843075719152</v>
      </c>
      <c r="M42" s="54">
        <v>25.636298414880226</v>
      </c>
      <c r="N42" s="55">
        <v>23.890370134011746</v>
      </c>
      <c r="O42" s="55">
        <v>27.476080422532576</v>
      </c>
      <c r="P42" s="84"/>
      <c r="Q42" s="36"/>
      <c r="R42" s="56" t="s">
        <v>84</v>
      </c>
      <c r="S42" s="57">
        <v>2.3675578140863522</v>
      </c>
      <c r="T42" s="58">
        <v>2.2387504728449419</v>
      </c>
      <c r="U42" s="58">
        <v>2.5037761336207551</v>
      </c>
      <c r="V42" s="57">
        <v>5.4269759102998654</v>
      </c>
      <c r="W42" s="58">
        <v>4.9066343383770059</v>
      </c>
      <c r="X42" s="58">
        <v>6.0024989636209716</v>
      </c>
      <c r="Y42" s="36"/>
      <c r="Z42" s="36"/>
      <c r="AA42" s="36"/>
      <c r="AB42" s="36"/>
      <c r="AC42" s="36"/>
      <c r="AD42" s="36"/>
    </row>
    <row r="43" spans="2:38" x14ac:dyDescent="0.25">
      <c r="B43" s="36"/>
      <c r="C43" s="56" t="s">
        <v>85</v>
      </c>
      <c r="D43" s="54">
        <v>338.83118847680203</v>
      </c>
      <c r="E43" s="55">
        <v>323.54501282167928</v>
      </c>
      <c r="F43" s="55">
        <v>354.65307461114827</v>
      </c>
      <c r="G43" s="54">
        <v>133.23670295976098</v>
      </c>
      <c r="H43" s="55">
        <v>124.00848580731419</v>
      </c>
      <c r="I43" s="55">
        <v>142.9698354766517</v>
      </c>
      <c r="J43" s="54">
        <v>139.12964049877988</v>
      </c>
      <c r="K43" s="55">
        <v>134.87215578018467</v>
      </c>
      <c r="L43" s="55">
        <v>143.4873291921067</v>
      </c>
      <c r="M43" s="54">
        <v>25.164984069876272</v>
      </c>
      <c r="N43" s="55">
        <v>23.461580482263759</v>
      </c>
      <c r="O43" s="55">
        <v>26.959371934603997</v>
      </c>
      <c r="P43" s="84"/>
      <c r="Q43" s="36"/>
      <c r="R43" s="56" t="s">
        <v>85</v>
      </c>
      <c r="S43" s="57">
        <v>2.435363070457826</v>
      </c>
      <c r="T43" s="58">
        <v>2.3037891242662174</v>
      </c>
      <c r="U43" s="58">
        <v>2.574451464536216</v>
      </c>
      <c r="V43" s="57">
        <v>5.29452760986453</v>
      </c>
      <c r="W43" s="58">
        <v>4.7836125965985188</v>
      </c>
      <c r="X43" s="58">
        <v>5.8600110367529625</v>
      </c>
      <c r="Y43" s="36"/>
      <c r="Z43" s="36"/>
      <c r="AA43" s="36"/>
      <c r="AB43" s="36"/>
      <c r="AC43" s="36"/>
      <c r="AD43" s="36"/>
    </row>
    <row r="44" spans="2:38" x14ac:dyDescent="0.25">
      <c r="B44" s="36"/>
      <c r="C44" s="56" t="s">
        <v>86</v>
      </c>
      <c r="D44" s="54">
        <v>343.69760402741332</v>
      </c>
      <c r="E44" s="55">
        <v>328.34735136068218</v>
      </c>
      <c r="F44" s="55">
        <v>359.58025307994598</v>
      </c>
      <c r="G44" s="54">
        <v>132.18274881568638</v>
      </c>
      <c r="H44" s="55">
        <v>123.03913975104136</v>
      </c>
      <c r="I44" s="55">
        <v>141.82597878804273</v>
      </c>
      <c r="J44" s="54">
        <v>137.67892523257626</v>
      </c>
      <c r="K44" s="55">
        <v>133.4919753132011</v>
      </c>
      <c r="L44" s="55">
        <v>141.96379490591315</v>
      </c>
      <c r="M44" s="54">
        <v>25.298685704232948</v>
      </c>
      <c r="N44" s="55">
        <v>23.60260988783137</v>
      </c>
      <c r="O44" s="55">
        <v>27.084447268206301</v>
      </c>
      <c r="P44" s="84"/>
      <c r="Q44" s="36"/>
      <c r="R44" s="56" t="s">
        <v>86</v>
      </c>
      <c r="S44" s="57">
        <v>2.4963704753419362</v>
      </c>
      <c r="T44" s="58">
        <v>2.3625156366425304</v>
      </c>
      <c r="U44" s="58">
        <v>2.637809229070454</v>
      </c>
      <c r="V44" s="57">
        <v>5.2248860024206589</v>
      </c>
      <c r="W44" s="58">
        <v>4.7236712242859227</v>
      </c>
      <c r="X44" s="58">
        <v>5.7792831977670467</v>
      </c>
      <c r="Y44" s="36"/>
      <c r="Z44" s="36"/>
      <c r="AA44" s="36"/>
      <c r="AB44" s="36"/>
      <c r="AC44" s="36"/>
      <c r="AD44" s="36"/>
    </row>
    <row r="45" spans="2:38" x14ac:dyDescent="0.25">
      <c r="B45" s="36"/>
      <c r="C45" s="56" t="s">
        <v>87</v>
      </c>
      <c r="D45" s="54">
        <v>349.3789645848243</v>
      </c>
      <c r="E45" s="55">
        <v>334.00332996652338</v>
      </c>
      <c r="F45" s="55">
        <v>365.27983521758756</v>
      </c>
      <c r="G45" s="54">
        <v>132.48572828109815</v>
      </c>
      <c r="H45" s="55">
        <v>123.39572441051126</v>
      </c>
      <c r="I45" s="55">
        <v>142.06818837842371</v>
      </c>
      <c r="J45" s="54">
        <v>139.998724532088</v>
      </c>
      <c r="K45" s="55">
        <v>135.81368638993283</v>
      </c>
      <c r="L45" s="55">
        <v>144.27993806182184</v>
      </c>
      <c r="M45" s="54">
        <v>23.161919115264421</v>
      </c>
      <c r="N45" s="55">
        <v>21.553590331642816</v>
      </c>
      <c r="O45" s="55">
        <v>24.8584818713428</v>
      </c>
      <c r="P45" s="84"/>
      <c r="Q45" s="36"/>
      <c r="R45" s="56" t="s">
        <v>87</v>
      </c>
      <c r="S45" s="57">
        <v>2.4955867687547819</v>
      </c>
      <c r="T45" s="58">
        <v>2.3636239744391281</v>
      </c>
      <c r="U45" s="58">
        <v>2.6349171389927974</v>
      </c>
      <c r="V45" s="57">
        <v>5.7199806122190431</v>
      </c>
      <c r="W45" s="58">
        <v>5.1632340025849199</v>
      </c>
      <c r="X45" s="58">
        <v>6.3367606790204967</v>
      </c>
      <c r="Y45" s="36"/>
      <c r="Z45" s="36"/>
      <c r="AA45" s="36"/>
      <c r="AB45" s="36"/>
      <c r="AC45" s="36"/>
      <c r="AD45" s="36"/>
    </row>
    <row r="46" spans="2:38" x14ac:dyDescent="0.25">
      <c r="B46" s="36"/>
      <c r="C46" s="56" t="s">
        <v>88</v>
      </c>
      <c r="D46" s="54">
        <v>372.07866491013897</v>
      </c>
      <c r="E46" s="55">
        <v>356.30734099709628</v>
      </c>
      <c r="F46" s="55">
        <v>388.36831410807707</v>
      </c>
      <c r="G46" s="54">
        <v>141.30054628750662</v>
      </c>
      <c r="H46" s="55">
        <v>131.99744005490689</v>
      </c>
      <c r="I46" s="55">
        <v>151.08635236496775</v>
      </c>
      <c r="J46" s="54">
        <v>147.43599420540352</v>
      </c>
      <c r="K46" s="55">
        <v>143.15515898446466</v>
      </c>
      <c r="L46" s="55">
        <v>151.812326269491</v>
      </c>
      <c r="M46" s="54">
        <v>23.712562808470508</v>
      </c>
      <c r="N46" s="55">
        <v>22.090661939807674</v>
      </c>
      <c r="O46" s="55">
        <v>25.422045481249597</v>
      </c>
      <c r="P46" s="84"/>
      <c r="Q46" s="36"/>
      <c r="R46" s="56" t="s">
        <v>88</v>
      </c>
      <c r="S46" s="57">
        <v>2.5236623316811619</v>
      </c>
      <c r="T46" s="58">
        <v>2.3946808942580575</v>
      </c>
      <c r="U46" s="58">
        <v>2.6595909207016337</v>
      </c>
      <c r="V46" s="57">
        <v>5.9588897003166519</v>
      </c>
      <c r="W46" s="58">
        <v>5.3935654558074679</v>
      </c>
      <c r="X46" s="58">
        <v>6.5834681624761968</v>
      </c>
      <c r="Y46" s="36"/>
      <c r="Z46" s="36"/>
      <c r="AA46" s="36"/>
      <c r="AB46" s="36"/>
      <c r="AC46" s="36"/>
      <c r="AD46" s="36"/>
    </row>
    <row r="47" spans="2:38" x14ac:dyDescent="0.25">
      <c r="B47" s="36"/>
      <c r="C47" s="56" t="s">
        <v>89</v>
      </c>
      <c r="D47" s="54">
        <v>380.89509357516437</v>
      </c>
      <c r="E47" s="55">
        <v>365.04687973056929</v>
      </c>
      <c r="F47" s="55">
        <v>397.25431058477568</v>
      </c>
      <c r="G47" s="54">
        <v>144.4769999083673</v>
      </c>
      <c r="H47" s="55">
        <v>135.15524342489903</v>
      </c>
      <c r="I47" s="55">
        <v>154.27230140219254</v>
      </c>
      <c r="J47" s="54">
        <v>148.95642483543176</v>
      </c>
      <c r="K47" s="55">
        <v>144.66685289297661</v>
      </c>
      <c r="L47" s="55">
        <v>153.34088972865041</v>
      </c>
      <c r="M47" s="54">
        <v>23.9692826813599</v>
      </c>
      <c r="N47" s="55">
        <v>22.353659688045852</v>
      </c>
      <c r="O47" s="55">
        <v>25.670820080841295</v>
      </c>
      <c r="P47" s="84"/>
      <c r="Q47" s="36"/>
      <c r="R47" s="56" t="s">
        <v>89</v>
      </c>
      <c r="S47" s="57">
        <v>2.5570907330514969</v>
      </c>
      <c r="T47" s="58">
        <v>2.4282576955370061</v>
      </c>
      <c r="U47" s="58">
        <v>2.6927591042234149</v>
      </c>
      <c r="V47" s="57">
        <v>6.0275896374955842</v>
      </c>
      <c r="W47" s="58">
        <v>5.4640261253260736</v>
      </c>
      <c r="X47" s="58">
        <v>6.6492794881861936</v>
      </c>
      <c r="Y47" s="36"/>
      <c r="Z47" s="36"/>
      <c r="AA47" s="36"/>
      <c r="AB47" s="36"/>
      <c r="AC47" s="36"/>
      <c r="AD47" s="36"/>
    </row>
    <row r="48" spans="2:38" x14ac:dyDescent="0.25">
      <c r="B48" s="36"/>
      <c r="C48" s="56" t="s">
        <v>90</v>
      </c>
      <c r="D48" s="54">
        <v>373.59689883854207</v>
      </c>
      <c r="E48" s="55">
        <v>357.95950513651059</v>
      </c>
      <c r="F48" s="55">
        <v>389.7415961405888</v>
      </c>
      <c r="G48" s="54">
        <v>146.50264788292512</v>
      </c>
      <c r="H48" s="55">
        <v>137.15761992365356</v>
      </c>
      <c r="I48" s="55">
        <v>156.31676739221163</v>
      </c>
      <c r="J48" s="54">
        <v>149.62585718118123</v>
      </c>
      <c r="K48" s="55">
        <v>145.34023876351759</v>
      </c>
      <c r="L48" s="55">
        <v>154.00575998110801</v>
      </c>
      <c r="M48" s="54">
        <v>24.695558898147045</v>
      </c>
      <c r="N48" s="55">
        <v>23.062112531301928</v>
      </c>
      <c r="O48" s="55">
        <v>26.414167767545852</v>
      </c>
      <c r="P48" s="84"/>
      <c r="Q48" s="36"/>
      <c r="R48" s="56" t="s">
        <v>90</v>
      </c>
      <c r="S48" s="57">
        <v>2.4968739085394538</v>
      </c>
      <c r="T48" s="58">
        <v>2.3706820280734253</v>
      </c>
      <c r="U48" s="58">
        <v>2.6297830081462092</v>
      </c>
      <c r="V48" s="57">
        <v>5.9323479370178367</v>
      </c>
      <c r="W48" s="58">
        <v>5.3846420685553058</v>
      </c>
      <c r="X48" s="58">
        <v>6.5357644199518656</v>
      </c>
      <c r="Y48" s="36"/>
      <c r="Z48" s="36"/>
      <c r="AA48" s="36"/>
      <c r="AB48" s="36"/>
      <c r="AC48" s="36"/>
      <c r="AD48" s="36"/>
    </row>
    <row r="49" spans="2:30" x14ac:dyDescent="0.25">
      <c r="B49" s="36"/>
      <c r="C49" s="56" t="s">
        <v>91</v>
      </c>
      <c r="D49" s="54">
        <v>383.02381387934685</v>
      </c>
      <c r="E49" s="55">
        <v>367.23020076679126</v>
      </c>
      <c r="F49" s="55">
        <v>399.32196517829391</v>
      </c>
      <c r="G49" s="54">
        <v>139.49876083792293</v>
      </c>
      <c r="H49" s="55">
        <v>130.41274909569347</v>
      </c>
      <c r="I49" s="55">
        <v>149.05092374418632</v>
      </c>
      <c r="J49" s="54">
        <v>141.01246866921957</v>
      </c>
      <c r="K49" s="55">
        <v>136.87259280782598</v>
      </c>
      <c r="L49" s="55">
        <v>145.24574479286011</v>
      </c>
      <c r="M49" s="54">
        <v>24.202043888233138</v>
      </c>
      <c r="N49" s="55">
        <v>22.588106191745677</v>
      </c>
      <c r="O49" s="55">
        <v>25.900849598756409</v>
      </c>
      <c r="P49" s="84"/>
      <c r="Q49" s="36"/>
      <c r="R49" s="56" t="s">
        <v>91</v>
      </c>
      <c r="S49" s="57">
        <v>2.7162407515737219</v>
      </c>
      <c r="T49" s="58">
        <v>2.5789550850037357</v>
      </c>
      <c r="U49" s="58">
        <v>2.8608345540453994</v>
      </c>
      <c r="V49" s="57">
        <v>5.7639247942090632</v>
      </c>
      <c r="W49" s="58">
        <v>5.2245177539607575</v>
      </c>
      <c r="X49" s="58">
        <v>6.3590230903343086</v>
      </c>
      <c r="Y49" s="38"/>
      <c r="Z49" s="36"/>
      <c r="AA49" s="36"/>
      <c r="AB49" s="36"/>
      <c r="AC49" s="36"/>
      <c r="AD49" s="36"/>
    </row>
    <row r="50" spans="2:30" x14ac:dyDescent="0.25">
      <c r="B50" s="36"/>
      <c r="C50" s="56" t="s">
        <v>92</v>
      </c>
      <c r="D50" s="54">
        <v>384.72559358157531</v>
      </c>
      <c r="E50" s="55">
        <v>368.94624964883121</v>
      </c>
      <c r="F50" s="55">
        <v>401.00626115143791</v>
      </c>
      <c r="G50" s="54">
        <v>135.07272691911203</v>
      </c>
      <c r="H50" s="55">
        <v>126.16943659374849</v>
      </c>
      <c r="I50" s="55">
        <v>144.43852757710687</v>
      </c>
      <c r="J50" s="54">
        <v>134.82095070480366</v>
      </c>
      <c r="K50" s="55">
        <v>130.79116600123163</v>
      </c>
      <c r="L50" s="55">
        <v>138.94333188259924</v>
      </c>
      <c r="M50" s="54">
        <v>24.15365588097707</v>
      </c>
      <c r="N50" s="55">
        <v>22.53818439905492</v>
      </c>
      <c r="O50" s="55">
        <v>25.854338866076734</v>
      </c>
      <c r="P50" s="84"/>
      <c r="Q50" s="36"/>
      <c r="R50" s="56" t="s">
        <v>92</v>
      </c>
      <c r="S50" s="57">
        <v>2.8536039211290589</v>
      </c>
      <c r="T50" s="58">
        <v>2.7087596834599612</v>
      </c>
      <c r="U50" s="58">
        <v>3.0061933468685664</v>
      </c>
      <c r="V50" s="57">
        <v>5.5922270146066202</v>
      </c>
      <c r="W50" s="58">
        <v>5.064911027324821</v>
      </c>
      <c r="X50" s="58">
        <v>6.1744427126519152</v>
      </c>
      <c r="Y50" s="38"/>
      <c r="Z50" s="36"/>
      <c r="AA50" s="36"/>
      <c r="AB50" s="36"/>
      <c r="AC50" s="36"/>
      <c r="AD50" s="36"/>
    </row>
    <row r="51" spans="2:30" x14ac:dyDescent="0.25">
      <c r="B51" s="36"/>
      <c r="C51" s="60" t="s">
        <v>93</v>
      </c>
      <c r="D51" s="54">
        <v>386.35403958577189</v>
      </c>
      <c r="E51" s="55">
        <v>370.6154516501739</v>
      </c>
      <c r="F51" s="55">
        <v>402.58916776501513</v>
      </c>
      <c r="G51" s="54">
        <v>130.41102062050265</v>
      </c>
      <c r="H51" s="55">
        <v>121.70930781607717</v>
      </c>
      <c r="I51" s="55">
        <v>139.57059025591479</v>
      </c>
      <c r="J51" s="54">
        <v>126.55622333454808</v>
      </c>
      <c r="K51" s="55">
        <v>122.66577726364977</v>
      </c>
      <c r="L51" s="55">
        <v>130.53866247917418</v>
      </c>
      <c r="M51" s="54">
        <v>23.898989283026943</v>
      </c>
      <c r="N51" s="55">
        <v>22.305261088418543</v>
      </c>
      <c r="O51" s="55">
        <v>25.576522786281181</v>
      </c>
      <c r="P51" s="84"/>
      <c r="Q51" s="36"/>
      <c r="R51" s="60" t="s">
        <v>93</v>
      </c>
      <c r="S51" s="57">
        <v>3.0528252930277087</v>
      </c>
      <c r="T51" s="58">
        <v>2.8966831157348376</v>
      </c>
      <c r="U51" s="61">
        <v>3.2173841243195356</v>
      </c>
      <c r="V51" s="57">
        <v>5.4567588225632848</v>
      </c>
      <c r="W51" s="58">
        <v>4.9392997278850208</v>
      </c>
      <c r="X51" s="61">
        <v>6.0284288235272268</v>
      </c>
      <c r="Y51" s="38"/>
      <c r="Z51" s="36"/>
      <c r="AA51" s="36"/>
      <c r="AB51" s="36"/>
      <c r="AC51" s="36"/>
      <c r="AD51" s="36"/>
    </row>
    <row r="52" spans="2:30" x14ac:dyDescent="0.25">
      <c r="B52" s="36"/>
      <c r="C52" s="60" t="s">
        <v>94</v>
      </c>
      <c r="D52" s="54">
        <v>363.99879468018429</v>
      </c>
      <c r="E52" s="55">
        <v>348.79463804816947</v>
      </c>
      <c r="F52" s="55">
        <v>379.6951510446404</v>
      </c>
      <c r="G52" s="54">
        <v>130.31589796928318</v>
      </c>
      <c r="H52" s="55">
        <v>121.67634279075064</v>
      </c>
      <c r="I52" s="55">
        <v>139.40698626912368</v>
      </c>
      <c r="J52" s="54">
        <v>123.57474165248234</v>
      </c>
      <c r="K52" s="55">
        <v>119.75170634644012</v>
      </c>
      <c r="L52" s="55">
        <v>127.48876509923134</v>
      </c>
      <c r="M52" s="54">
        <v>23.016712070661953</v>
      </c>
      <c r="N52" s="55">
        <v>21.472705727458948</v>
      </c>
      <c r="O52" s="55">
        <v>24.642413867588157</v>
      </c>
      <c r="P52" s="84"/>
      <c r="Q52" s="36"/>
      <c r="R52" s="60" t="s">
        <v>94</v>
      </c>
      <c r="S52" s="57">
        <v>2.9455760118343921</v>
      </c>
      <c r="T52" s="58">
        <v>2.7918780634446532</v>
      </c>
      <c r="U52" s="61">
        <v>3.107735310900051</v>
      </c>
      <c r="V52" s="57">
        <v>5.6617946807176338</v>
      </c>
      <c r="W52" s="58">
        <v>5.1216031992909414</v>
      </c>
      <c r="X52" s="61">
        <v>6.2589618444163069</v>
      </c>
      <c r="Y52" s="38"/>
      <c r="Z52" s="36"/>
      <c r="AA52" s="36"/>
      <c r="AB52" s="36"/>
      <c r="AC52" s="36"/>
      <c r="AD52" s="36"/>
    </row>
    <row r="53" spans="2:30" x14ac:dyDescent="0.25">
      <c r="B53" s="36"/>
      <c r="C53" s="60" t="s">
        <v>95</v>
      </c>
      <c r="D53" s="54">
        <v>344.14014970653125</v>
      </c>
      <c r="E53" s="55">
        <v>329.42380600669469</v>
      </c>
      <c r="F53" s="55">
        <v>359.34455820762275</v>
      </c>
      <c r="G53" s="54">
        <v>121.92736851526823</v>
      </c>
      <c r="H53" s="55">
        <v>113.60831840451691</v>
      </c>
      <c r="I53" s="55">
        <v>130.69448115930899</v>
      </c>
      <c r="J53" s="54">
        <v>118.59098322617551</v>
      </c>
      <c r="K53" s="55">
        <v>114.8828190287211</v>
      </c>
      <c r="L53" s="55">
        <v>122.38836742619553</v>
      </c>
      <c r="M53" s="54">
        <v>21.400202521492385</v>
      </c>
      <c r="N53" s="55">
        <v>19.931909096415122</v>
      </c>
      <c r="O53" s="55">
        <v>22.948041593651098</v>
      </c>
      <c r="P53" s="84"/>
      <c r="Q53" s="36"/>
      <c r="R53" s="60" t="s">
        <v>95</v>
      </c>
      <c r="S53" s="57">
        <v>2.9019082256042235</v>
      </c>
      <c r="T53" s="58">
        <v>2.7470910697560336</v>
      </c>
      <c r="U53" s="61">
        <v>3.0654503749587447</v>
      </c>
      <c r="V53" s="57">
        <v>5.6974866659703647</v>
      </c>
      <c r="W53" s="58">
        <v>5.1379081320836866</v>
      </c>
      <c r="X53" s="61">
        <v>6.318009873747072</v>
      </c>
      <c r="Y53" s="38"/>
      <c r="Z53" s="36"/>
      <c r="AA53" s="36"/>
      <c r="AB53" s="36"/>
      <c r="AC53" s="36"/>
      <c r="AD53" s="36"/>
    </row>
    <row r="54" spans="2:30" x14ac:dyDescent="0.25">
      <c r="B54" s="36"/>
      <c r="C54" s="60" t="s">
        <v>96</v>
      </c>
      <c r="D54" s="54">
        <v>329.44743474081747</v>
      </c>
      <c r="E54" s="55">
        <v>315.15153033519402</v>
      </c>
      <c r="F54" s="55">
        <v>344.22466430388027</v>
      </c>
      <c r="G54" s="54">
        <v>121.7559392758691</v>
      </c>
      <c r="H54" s="55">
        <v>113.50433320340295</v>
      </c>
      <c r="I54" s="55">
        <v>130.4488512676522</v>
      </c>
      <c r="J54" s="54">
        <v>109.2661410461729</v>
      </c>
      <c r="K54" s="55">
        <v>105.75553545416443</v>
      </c>
      <c r="L54" s="55">
        <v>112.8635885190766</v>
      </c>
      <c r="M54" s="54">
        <v>20.545173271018964</v>
      </c>
      <c r="N54" s="55">
        <v>19.125779065624595</v>
      </c>
      <c r="O54" s="55">
        <v>22.042022513659543</v>
      </c>
      <c r="P54" s="84"/>
      <c r="Q54" s="36"/>
      <c r="R54" s="60" t="s">
        <v>96</v>
      </c>
      <c r="S54" s="57">
        <v>3.0150916980000413</v>
      </c>
      <c r="T54" s="58">
        <v>2.8506601431409075</v>
      </c>
      <c r="U54" s="61">
        <v>3.1890079809136394</v>
      </c>
      <c r="V54" s="57">
        <v>5.9262551680504991</v>
      </c>
      <c r="W54" s="58">
        <v>5.3417437981986264</v>
      </c>
      <c r="X54" s="61">
        <v>6.5747257157276602</v>
      </c>
      <c r="Y54" s="38"/>
      <c r="Z54" s="36"/>
      <c r="AA54" s="36"/>
      <c r="AB54" s="36"/>
      <c r="AC54" s="36"/>
      <c r="AD54" s="36"/>
    </row>
    <row r="55" spans="2:30" x14ac:dyDescent="0.25">
      <c r="B55" s="36"/>
      <c r="C55" s="60" t="s">
        <v>99</v>
      </c>
      <c r="D55" s="54">
        <v>327.7880916963785</v>
      </c>
      <c r="E55" s="55">
        <v>313.59929950042874</v>
      </c>
      <c r="F55" s="55">
        <v>342.45338850774397</v>
      </c>
      <c r="G55" s="54">
        <v>116.71059452478377</v>
      </c>
      <c r="H55" s="55">
        <v>108.69794584325936</v>
      </c>
      <c r="I55" s="55">
        <v>125.1576169393108</v>
      </c>
      <c r="J55" s="54">
        <v>100.66275439950896</v>
      </c>
      <c r="K55" s="55">
        <v>97.346238286503066</v>
      </c>
      <c r="L55" s="55">
        <v>104.06344654823421</v>
      </c>
      <c r="M55" s="54">
        <v>21.036039662133241</v>
      </c>
      <c r="N55" s="55">
        <v>19.602525843245498</v>
      </c>
      <c r="O55" s="55">
        <v>22.546662747777816</v>
      </c>
      <c r="P55" s="84"/>
      <c r="Q55" s="36"/>
      <c r="R55" s="60" t="s">
        <v>99</v>
      </c>
      <c r="S55" s="57">
        <v>3.2562996477868831</v>
      </c>
      <c r="T55" s="58">
        <v>3.0769953346200136</v>
      </c>
      <c r="U55" s="61">
        <v>3.4460524775174641</v>
      </c>
      <c r="V55" s="57">
        <v>5.5481258069157056</v>
      </c>
      <c r="W55" s="58">
        <v>5.0023620705126897</v>
      </c>
      <c r="X55" s="61">
        <v>6.1534330253326193</v>
      </c>
      <c r="Y55" s="38"/>
      <c r="Z55" s="36"/>
      <c r="AA55" s="36"/>
      <c r="AB55" s="36"/>
      <c r="AC55" s="36"/>
      <c r="AD55" s="36"/>
    </row>
    <row r="56" spans="2:30" x14ac:dyDescent="0.25">
      <c r="B56" s="36"/>
      <c r="C56" s="65" t="s">
        <v>100</v>
      </c>
      <c r="D56" s="63">
        <v>327.84911059313021</v>
      </c>
      <c r="E56" s="64">
        <v>313.79556784290094</v>
      </c>
      <c r="F56" s="64">
        <v>342.36989487864946</v>
      </c>
      <c r="G56" s="63">
        <v>123.55397598122948</v>
      </c>
      <c r="H56" s="64">
        <v>115.37222727003068</v>
      </c>
      <c r="I56" s="64">
        <v>132.16281172783599</v>
      </c>
      <c r="J56" s="63">
        <v>97.095307898635113</v>
      </c>
      <c r="K56" s="64">
        <v>93.898148883158044</v>
      </c>
      <c r="L56" s="64">
        <v>100.37356633023306</v>
      </c>
      <c r="M56" s="63">
        <v>20.524340551101261</v>
      </c>
      <c r="N56" s="64">
        <v>19.133371255212495</v>
      </c>
      <c r="O56" s="64">
        <v>21.989700575106831</v>
      </c>
      <c r="P56" s="84"/>
      <c r="Q56" s="36"/>
      <c r="R56" s="65" t="s">
        <v>100</v>
      </c>
      <c r="S56" s="66">
        <v>3.3765700700531878</v>
      </c>
      <c r="T56" s="67">
        <v>3.1916049293458211</v>
      </c>
      <c r="U56" s="67">
        <v>3.5722546149582128</v>
      </c>
      <c r="V56" s="66">
        <v>6.0198755557386248</v>
      </c>
      <c r="W56" s="67">
        <v>5.4377033366441578</v>
      </c>
      <c r="X56" s="67">
        <v>6.6643763852229583</v>
      </c>
      <c r="Y56" s="38"/>
      <c r="Z56" s="36"/>
      <c r="AA56" s="36"/>
      <c r="AB56" s="36"/>
      <c r="AC56" s="36"/>
      <c r="AD56" s="36"/>
    </row>
    <row r="57" spans="2:30" x14ac:dyDescent="0.25">
      <c r="B57" s="36"/>
      <c r="C57" s="38"/>
      <c r="D57" s="38"/>
      <c r="E57" s="38"/>
      <c r="F57" s="38"/>
      <c r="G57" s="38"/>
      <c r="H57" s="38"/>
      <c r="I57" s="38"/>
      <c r="J57" s="38"/>
      <c r="K57" s="38"/>
      <c r="L57" s="38"/>
      <c r="M57" s="38"/>
      <c r="N57" s="38"/>
      <c r="O57" s="38"/>
      <c r="P57" s="38"/>
      <c r="Q57" s="36"/>
      <c r="R57" s="38"/>
      <c r="S57" s="38"/>
      <c r="T57" s="38"/>
      <c r="U57" s="38"/>
      <c r="V57" s="38"/>
      <c r="W57" s="38"/>
      <c r="X57" s="38"/>
      <c r="Y57" s="38"/>
      <c r="Z57" s="36"/>
      <c r="AA57" s="36"/>
      <c r="AB57" s="36"/>
      <c r="AC57" s="36"/>
      <c r="AD57" s="36"/>
    </row>
    <row r="58" spans="2:30" x14ac:dyDescent="0.25">
      <c r="B58" s="36"/>
      <c r="C58" s="38"/>
      <c r="D58" s="38"/>
      <c r="E58" s="38"/>
      <c r="F58" s="38"/>
      <c r="G58" s="38"/>
      <c r="H58" s="38"/>
      <c r="I58" s="38"/>
      <c r="J58" s="38"/>
      <c r="K58" s="38"/>
      <c r="L58" s="38"/>
      <c r="M58" s="38"/>
      <c r="N58" s="38"/>
      <c r="O58" s="38"/>
      <c r="P58" s="38"/>
      <c r="Q58" s="36"/>
      <c r="R58" s="38"/>
      <c r="S58" s="38"/>
      <c r="T58" s="38"/>
      <c r="U58" s="38"/>
      <c r="V58" s="38"/>
      <c r="W58" s="38"/>
      <c r="X58" s="38"/>
      <c r="Y58" s="38"/>
      <c r="Z58" s="36"/>
      <c r="AA58" s="36"/>
      <c r="AB58" s="36"/>
      <c r="AC58" s="36"/>
      <c r="AD58" s="36"/>
    </row>
    <row r="59" spans="2:30" x14ac:dyDescent="0.25">
      <c r="B59" s="36"/>
      <c r="C59" s="36" t="s">
        <v>13</v>
      </c>
      <c r="D59" s="36"/>
      <c r="E59" s="36"/>
      <c r="F59" s="36"/>
      <c r="G59" s="36"/>
      <c r="H59" s="36"/>
      <c r="I59" s="36"/>
      <c r="J59" s="36"/>
      <c r="K59" s="36"/>
      <c r="L59" s="36"/>
      <c r="M59" s="36"/>
      <c r="N59" s="36"/>
      <c r="O59" s="36"/>
      <c r="P59" s="38"/>
      <c r="Q59" s="36"/>
      <c r="R59" s="36" t="s">
        <v>13</v>
      </c>
      <c r="S59" s="36"/>
      <c r="T59" s="36"/>
      <c r="U59" s="36"/>
      <c r="V59" s="36"/>
      <c r="W59" s="36"/>
      <c r="X59" s="36"/>
      <c r="Y59" s="36"/>
      <c r="Z59" s="36"/>
      <c r="AA59" s="36"/>
      <c r="AB59" s="36"/>
      <c r="AC59" s="36"/>
      <c r="AD59" s="36"/>
    </row>
    <row r="60" spans="2:30" x14ac:dyDescent="0.25">
      <c r="B60" s="36"/>
      <c r="C60" s="38" t="s">
        <v>18</v>
      </c>
      <c r="D60" s="38"/>
      <c r="E60" s="38"/>
      <c r="F60" s="38"/>
      <c r="G60" s="38"/>
      <c r="H60" s="38"/>
      <c r="I60" s="36"/>
      <c r="J60" s="38"/>
      <c r="K60" s="38"/>
      <c r="L60" s="38"/>
      <c r="M60" s="38"/>
      <c r="N60" s="38"/>
      <c r="O60" s="36"/>
      <c r="P60" s="85"/>
      <c r="Q60" s="36"/>
      <c r="R60" s="38" t="s">
        <v>23</v>
      </c>
      <c r="S60" s="38"/>
      <c r="T60" s="38"/>
      <c r="U60" s="38"/>
      <c r="V60" s="38"/>
      <c r="W60" s="38"/>
      <c r="X60" s="36"/>
      <c r="Y60" s="38"/>
      <c r="Z60" s="36"/>
      <c r="AA60" s="36"/>
      <c r="AB60" s="36"/>
      <c r="AC60" s="36"/>
      <c r="AD60" s="36"/>
    </row>
    <row r="61" spans="2:30" x14ac:dyDescent="0.25">
      <c r="B61" s="38"/>
      <c r="C61" s="38" t="s">
        <v>14</v>
      </c>
      <c r="D61" s="38"/>
      <c r="E61" s="38"/>
      <c r="F61" s="38"/>
      <c r="G61" s="38"/>
      <c r="H61" s="38"/>
      <c r="I61" s="38"/>
      <c r="J61" s="36"/>
      <c r="K61" s="36"/>
      <c r="L61" s="36"/>
      <c r="M61" s="36"/>
      <c r="N61" s="38"/>
      <c r="O61" s="36"/>
      <c r="P61" s="36"/>
      <c r="Q61" s="36"/>
      <c r="R61" s="38" t="s">
        <v>14</v>
      </c>
      <c r="S61" s="36"/>
      <c r="T61" s="36"/>
      <c r="U61" s="36"/>
      <c r="V61" s="36"/>
      <c r="W61" s="36"/>
      <c r="X61" s="36"/>
      <c r="Y61" s="36"/>
      <c r="Z61" s="36"/>
      <c r="AA61" s="36"/>
      <c r="AB61" s="36"/>
      <c r="AC61" s="36"/>
      <c r="AD61" s="36"/>
    </row>
    <row r="62" spans="2:30" x14ac:dyDescent="0.25">
      <c r="B62" s="36"/>
      <c r="C62" s="38" t="s">
        <v>17</v>
      </c>
      <c r="D62" s="36"/>
      <c r="E62" s="36"/>
      <c r="F62" s="36"/>
      <c r="G62" s="36"/>
      <c r="H62" s="36"/>
      <c r="I62" s="36"/>
      <c r="J62" s="36"/>
      <c r="K62" s="36"/>
      <c r="L62" s="36"/>
      <c r="M62" s="36"/>
      <c r="N62" s="38"/>
      <c r="O62" s="85"/>
      <c r="P62" s="85"/>
      <c r="Q62" s="36"/>
      <c r="R62" s="38" t="s">
        <v>17</v>
      </c>
      <c r="S62" s="36"/>
      <c r="T62" s="36"/>
      <c r="U62" s="36"/>
      <c r="V62" s="36"/>
      <c r="W62" s="36"/>
      <c r="X62" s="36"/>
      <c r="Y62" s="36"/>
      <c r="Z62" s="36"/>
      <c r="AA62" s="36"/>
      <c r="AB62" s="36"/>
      <c r="AC62" s="36"/>
      <c r="AD62" s="36"/>
    </row>
    <row r="63" spans="2:30" x14ac:dyDescent="0.25">
      <c r="B63" s="36"/>
      <c r="C63" s="38" t="s">
        <v>79</v>
      </c>
      <c r="D63" s="36"/>
      <c r="E63" s="36"/>
      <c r="F63" s="36"/>
      <c r="G63" s="36"/>
      <c r="H63" s="36"/>
      <c r="I63" s="36"/>
      <c r="J63" s="36"/>
      <c r="K63" s="36"/>
      <c r="L63" s="36"/>
      <c r="M63" s="36"/>
      <c r="N63" s="38"/>
      <c r="O63" s="85"/>
      <c r="P63" s="85"/>
      <c r="Q63" s="36"/>
      <c r="R63" s="38" t="s">
        <v>26</v>
      </c>
      <c r="S63" s="36"/>
      <c r="T63" s="36"/>
      <c r="U63" s="36"/>
      <c r="V63" s="36"/>
      <c r="W63" s="36"/>
      <c r="X63" s="36"/>
      <c r="Y63" s="36"/>
      <c r="Z63" s="36"/>
      <c r="AA63" s="36"/>
      <c r="AB63" s="36"/>
      <c r="AC63" s="36"/>
      <c r="AD63" s="36"/>
    </row>
    <row r="64" spans="2:30" x14ac:dyDescent="0.25">
      <c r="B64" s="36"/>
      <c r="C64" s="38"/>
      <c r="D64" s="36"/>
      <c r="E64" s="36"/>
      <c r="F64" s="36"/>
      <c r="G64" s="36"/>
      <c r="H64" s="36"/>
      <c r="I64" s="36"/>
      <c r="J64" s="36"/>
      <c r="K64" s="36"/>
      <c r="L64" s="36"/>
      <c r="M64" s="36"/>
      <c r="N64" s="38"/>
      <c r="O64" s="85"/>
      <c r="P64" s="85"/>
      <c r="Q64" s="36"/>
      <c r="R64" s="38"/>
      <c r="S64" s="36"/>
      <c r="T64" s="36"/>
      <c r="U64" s="36"/>
      <c r="V64" s="36"/>
      <c r="W64" s="36"/>
      <c r="X64" s="36"/>
      <c r="Y64" s="36"/>
      <c r="Z64" s="36"/>
      <c r="AA64" s="36"/>
      <c r="AB64" s="36"/>
      <c r="AC64" s="36"/>
      <c r="AD64" s="36"/>
    </row>
    <row r="65" spans="2:30" x14ac:dyDescent="0.25">
      <c r="B65" s="36"/>
      <c r="C65" s="38" t="s">
        <v>16</v>
      </c>
      <c r="D65" s="38"/>
      <c r="E65" s="38"/>
      <c r="F65" s="38"/>
      <c r="G65" s="38"/>
      <c r="H65" s="38"/>
      <c r="I65" s="36"/>
      <c r="J65" s="36"/>
      <c r="K65" s="36"/>
      <c r="L65" s="36"/>
      <c r="M65" s="36"/>
      <c r="N65" s="38"/>
      <c r="O65" s="85"/>
      <c r="P65" s="85"/>
      <c r="Q65" s="36"/>
      <c r="R65" s="38" t="s">
        <v>16</v>
      </c>
      <c r="S65" s="36"/>
      <c r="T65" s="36"/>
      <c r="U65" s="36"/>
      <c r="V65" s="36"/>
      <c r="W65" s="36"/>
      <c r="X65" s="36"/>
      <c r="Y65" s="36"/>
      <c r="Z65" s="36"/>
      <c r="AA65" s="36"/>
      <c r="AB65" s="36"/>
      <c r="AC65" s="36"/>
      <c r="AD65" s="36"/>
    </row>
    <row r="66" spans="2:30" x14ac:dyDescent="0.25">
      <c r="B66" s="36"/>
      <c r="C66" s="38" t="s">
        <v>29</v>
      </c>
      <c r="D66" s="38"/>
      <c r="E66" s="38"/>
      <c r="F66" s="38"/>
      <c r="G66" s="38"/>
      <c r="H66" s="38"/>
      <c r="I66" s="36"/>
      <c r="J66" s="36"/>
      <c r="K66" s="36"/>
      <c r="L66" s="36"/>
      <c r="M66" s="36"/>
      <c r="N66" s="38"/>
      <c r="O66" s="85"/>
      <c r="P66" s="85"/>
      <c r="Q66" s="36"/>
      <c r="R66" s="38" t="s">
        <v>29</v>
      </c>
      <c r="S66" s="36"/>
      <c r="T66" s="36"/>
      <c r="U66" s="36"/>
      <c r="V66" s="36"/>
      <c r="W66" s="36"/>
      <c r="X66" s="36"/>
      <c r="Y66" s="36"/>
      <c r="Z66" s="36"/>
      <c r="AA66" s="36"/>
      <c r="AB66" s="36"/>
      <c r="AC66" s="36"/>
      <c r="AD66" s="36"/>
    </row>
    <row r="67" spans="2:30" x14ac:dyDescent="0.25">
      <c r="B67" s="36"/>
      <c r="C67" s="36"/>
      <c r="D67" s="36"/>
      <c r="E67" s="36"/>
      <c r="F67" s="36"/>
      <c r="G67" s="36"/>
      <c r="H67" s="36"/>
      <c r="I67" s="36"/>
      <c r="J67" s="36"/>
      <c r="K67" s="36"/>
      <c r="L67" s="36"/>
      <c r="M67" s="36"/>
      <c r="N67" s="85"/>
      <c r="O67" s="85"/>
      <c r="P67" s="85"/>
      <c r="Q67" s="36"/>
      <c r="R67" s="36"/>
      <c r="S67" s="36"/>
      <c r="T67" s="36"/>
      <c r="U67" s="36"/>
      <c r="V67" s="36"/>
      <c r="W67" s="36"/>
      <c r="X67" s="36"/>
      <c r="Y67" s="36"/>
      <c r="Z67" s="36"/>
      <c r="AA67" s="36"/>
      <c r="AB67" s="36"/>
      <c r="AC67" s="36"/>
      <c r="AD67" s="36"/>
    </row>
    <row r="68" spans="2:30" x14ac:dyDescent="0.25">
      <c r="N68" s="71"/>
      <c r="O68" s="71"/>
      <c r="P68" s="71"/>
    </row>
    <row r="69" spans="2:30" x14ac:dyDescent="0.25">
      <c r="D69" s="86"/>
      <c r="E69" s="86"/>
      <c r="F69" s="86"/>
      <c r="N69" s="71"/>
      <c r="O69" s="71"/>
      <c r="P69" s="71"/>
    </row>
    <row r="70" spans="2:30" x14ac:dyDescent="0.25">
      <c r="D70" s="69"/>
      <c r="E70" s="69"/>
      <c r="F70" s="69"/>
      <c r="G70" s="34"/>
      <c r="H70" s="34"/>
      <c r="I70" s="34"/>
      <c r="J70" s="34"/>
      <c r="K70" s="34"/>
      <c r="L70" s="34"/>
      <c r="M70" s="34"/>
      <c r="N70" s="70"/>
      <c r="O70" s="70"/>
      <c r="P70" s="70"/>
      <c r="Q70" s="34"/>
      <c r="R70" s="34"/>
      <c r="S70" s="34" t="s">
        <v>0</v>
      </c>
      <c r="T70" s="34"/>
      <c r="U70" s="34"/>
      <c r="V70" s="34"/>
      <c r="W70" s="34" t="s">
        <v>1</v>
      </c>
      <c r="X70" s="34"/>
      <c r="Y70" s="34"/>
      <c r="Z70" s="34"/>
      <c r="AA70" s="34"/>
      <c r="AC70" s="5"/>
    </row>
    <row r="71" spans="2:30" x14ac:dyDescent="0.25">
      <c r="D71" s="34"/>
      <c r="E71" s="70"/>
      <c r="F71" s="70" t="s">
        <v>4</v>
      </c>
      <c r="G71" s="70" t="s">
        <v>20</v>
      </c>
      <c r="H71" s="69" t="s">
        <v>21</v>
      </c>
      <c r="I71" s="70" t="s">
        <v>5</v>
      </c>
      <c r="J71" s="70" t="s">
        <v>20</v>
      </c>
      <c r="K71" s="69" t="s">
        <v>21</v>
      </c>
      <c r="L71" s="34"/>
      <c r="M71" s="34"/>
      <c r="N71" s="70"/>
      <c r="O71" s="70"/>
      <c r="P71" s="70"/>
      <c r="Q71" s="34"/>
      <c r="R71" s="34"/>
      <c r="S71" s="69" t="s">
        <v>20</v>
      </c>
      <c r="T71" s="69" t="s">
        <v>21</v>
      </c>
      <c r="U71" s="34"/>
      <c r="V71" s="34"/>
      <c r="W71" s="69" t="s">
        <v>20</v>
      </c>
      <c r="X71" s="69" t="s">
        <v>21</v>
      </c>
      <c r="Y71" s="34"/>
      <c r="Z71" s="34" t="s">
        <v>10</v>
      </c>
      <c r="AA71" s="34"/>
      <c r="AB71" s="71"/>
      <c r="AC71" s="5"/>
    </row>
    <row r="72" spans="2:30" x14ac:dyDescent="0.25">
      <c r="D72" s="34" t="s">
        <v>0</v>
      </c>
      <c r="E72" s="72" t="s">
        <v>80</v>
      </c>
      <c r="F72" s="70">
        <v>313.75012502464853</v>
      </c>
      <c r="G72" s="70">
        <f>D38-E38</f>
        <v>15.126338444874534</v>
      </c>
      <c r="H72" s="75">
        <f>F38-D38</f>
        <v>15.694049089619341</v>
      </c>
      <c r="I72" s="70">
        <v>162.1048370012625</v>
      </c>
      <c r="J72" s="70">
        <f>J38-K38</f>
        <v>4.6177876472299317</v>
      </c>
      <c r="K72" s="70">
        <f>L38-J38</f>
        <v>4.7188164790531744</v>
      </c>
      <c r="L72" s="34"/>
      <c r="M72" s="34"/>
      <c r="N72" s="72"/>
      <c r="O72" s="70"/>
      <c r="P72" s="70"/>
      <c r="Q72" s="34"/>
      <c r="R72" s="72" t="s">
        <v>80</v>
      </c>
      <c r="S72" s="73">
        <f>S38-T38</f>
        <v>0.10723326464374106</v>
      </c>
      <c r="T72" s="73">
        <f>U38-S38</f>
        <v>0.1135228939183659</v>
      </c>
      <c r="U72" s="34"/>
      <c r="V72" s="72" t="s">
        <v>80</v>
      </c>
      <c r="W72" s="73">
        <f>V38-W38</f>
        <v>0.4725176247823919</v>
      </c>
      <c r="X72" s="73">
        <f>X38-V38</f>
        <v>0.52241731571110162</v>
      </c>
      <c r="Y72" s="70"/>
      <c r="Z72" s="34">
        <v>1</v>
      </c>
      <c r="AA72" s="34"/>
      <c r="AB72" s="74"/>
      <c r="AC72" s="71"/>
      <c r="AD72" s="71"/>
    </row>
    <row r="73" spans="2:30" x14ac:dyDescent="0.25">
      <c r="D73" s="34"/>
      <c r="E73" s="72" t="s">
        <v>81</v>
      </c>
      <c r="F73" s="70">
        <v>315.51731473403856</v>
      </c>
      <c r="G73" s="70">
        <f t="shared" ref="G73:G90" si="0">D39-E39</f>
        <v>15.087332826314878</v>
      </c>
      <c r="H73" s="75">
        <f t="shared" ref="H73:H90" si="1">F39-D39</f>
        <v>15.648803463312504</v>
      </c>
      <c r="I73" s="70">
        <v>152.10976908986228</v>
      </c>
      <c r="J73" s="70">
        <f t="shared" ref="J73:J90" si="2">J39-K39</f>
        <v>4.4849736561206157</v>
      </c>
      <c r="K73" s="70">
        <f t="shared" ref="K73:K90" si="3">L39-J39</f>
        <v>4.5866058181980804</v>
      </c>
      <c r="L73" s="34"/>
      <c r="M73" s="34"/>
      <c r="N73" s="72"/>
      <c r="O73" s="70"/>
      <c r="P73" s="70"/>
      <c r="Q73" s="34"/>
      <c r="R73" s="72" t="s">
        <v>81</v>
      </c>
      <c r="S73" s="73">
        <f t="shared" ref="S73:S90" si="4">S39-T39</f>
        <v>0.11528201230221735</v>
      </c>
      <c r="T73" s="73">
        <f t="shared" ref="T73:T90" si="5">U39-S39</f>
        <v>0.12206608468929581</v>
      </c>
      <c r="U73" s="34"/>
      <c r="V73" s="72" t="s">
        <v>81</v>
      </c>
      <c r="W73" s="73">
        <f t="shared" ref="W73:W90" si="6">V39-W39</f>
        <v>0.53510120231035518</v>
      </c>
      <c r="X73" s="73">
        <f t="shared" ref="X73:X90" si="7">X39-V39</f>
        <v>0.5934685020545718</v>
      </c>
      <c r="Y73" s="70"/>
      <c r="Z73" s="34">
        <v>1</v>
      </c>
      <c r="AA73" s="34"/>
      <c r="AB73" s="74"/>
      <c r="AC73" s="71"/>
      <c r="AD73" s="71"/>
    </row>
    <row r="74" spans="2:30" x14ac:dyDescent="0.25">
      <c r="D74" s="34"/>
      <c r="E74" s="72" t="s">
        <v>82</v>
      </c>
      <c r="F74" s="70">
        <v>316.79469391581665</v>
      </c>
      <c r="G74" s="70">
        <f t="shared" si="0"/>
        <v>15.035637686074438</v>
      </c>
      <c r="H74" s="75">
        <f t="shared" si="1"/>
        <v>15.590882379100265</v>
      </c>
      <c r="I74" s="70">
        <v>145.08758586413043</v>
      </c>
      <c r="J74" s="70">
        <f t="shared" si="2"/>
        <v>4.3925871128014364</v>
      </c>
      <c r="K74" s="70">
        <f t="shared" si="3"/>
        <v>4.4948487320581023</v>
      </c>
      <c r="L74" s="34"/>
      <c r="M74" s="34"/>
      <c r="N74" s="72"/>
      <c r="O74" s="70"/>
      <c r="P74" s="70"/>
      <c r="Q74" s="34"/>
      <c r="R74" s="72" t="s">
        <v>82</v>
      </c>
      <c r="S74" s="73">
        <f t="shared" si="4"/>
        <v>0.12162286685684975</v>
      </c>
      <c r="T74" s="73">
        <f t="shared" si="5"/>
        <v>0.12879706834423832</v>
      </c>
      <c r="U74" s="34"/>
      <c r="V74" s="72" t="s">
        <v>82</v>
      </c>
      <c r="W74" s="73">
        <f t="shared" si="6"/>
        <v>0.57387525669964212</v>
      </c>
      <c r="X74" s="73">
        <f t="shared" si="7"/>
        <v>0.63635756376252228</v>
      </c>
      <c r="Y74" s="70"/>
      <c r="Z74" s="34">
        <v>1</v>
      </c>
      <c r="AA74" s="34"/>
      <c r="AB74" s="74"/>
      <c r="AC74" s="71"/>
      <c r="AD74" s="71"/>
    </row>
    <row r="75" spans="2:30" x14ac:dyDescent="0.25">
      <c r="D75" s="34"/>
      <c r="E75" s="72" t="s">
        <v>83</v>
      </c>
      <c r="F75" s="70">
        <v>326.84284992020469</v>
      </c>
      <c r="G75" s="70">
        <f t="shared" si="0"/>
        <v>15.187161420942971</v>
      </c>
      <c r="H75" s="75">
        <f t="shared" si="1"/>
        <v>15.735861005686615</v>
      </c>
      <c r="I75" s="70">
        <v>142.55731856101633</v>
      </c>
      <c r="J75" s="70">
        <f t="shared" si="2"/>
        <v>4.372589448529709</v>
      </c>
      <c r="K75" s="70">
        <f t="shared" si="3"/>
        <v>4.4757485383782694</v>
      </c>
      <c r="L75" s="34"/>
      <c r="M75" s="34"/>
      <c r="N75" s="72"/>
      <c r="O75" s="70"/>
      <c r="P75" s="70"/>
      <c r="Q75" s="34"/>
      <c r="R75" s="72" t="s">
        <v>83</v>
      </c>
      <c r="S75" s="73">
        <f t="shared" si="4"/>
        <v>0.12633128210743694</v>
      </c>
      <c r="T75" s="73">
        <f t="shared" si="5"/>
        <v>0.13369822089188022</v>
      </c>
      <c r="U75" s="34"/>
      <c r="V75" s="72" t="s">
        <v>83</v>
      </c>
      <c r="W75" s="73">
        <f t="shared" si="6"/>
        <v>0.5862242394212327</v>
      </c>
      <c r="X75" s="73">
        <f t="shared" si="7"/>
        <v>0.65010853840696115</v>
      </c>
      <c r="Y75" s="70"/>
      <c r="Z75" s="34">
        <v>1</v>
      </c>
      <c r="AA75" s="34"/>
      <c r="AB75" s="74"/>
      <c r="AC75" s="71"/>
      <c r="AD75" s="71"/>
    </row>
    <row r="76" spans="2:30" x14ac:dyDescent="0.25">
      <c r="D76" s="34"/>
      <c r="E76" s="72" t="s">
        <v>84</v>
      </c>
      <c r="F76" s="70">
        <v>335.30353420206467</v>
      </c>
      <c r="G76" s="70">
        <f t="shared" si="0"/>
        <v>15.291787784689006</v>
      </c>
      <c r="H76" s="75">
        <f t="shared" si="1"/>
        <v>15.83371533941181</v>
      </c>
      <c r="I76" s="70">
        <v>141.62422231343032</v>
      </c>
      <c r="J76" s="70">
        <f t="shared" si="2"/>
        <v>4.3418266889345318</v>
      </c>
      <c r="K76" s="70">
        <f t="shared" si="3"/>
        <v>4.4442084437611982</v>
      </c>
      <c r="L76" s="34"/>
      <c r="M76" s="34"/>
      <c r="N76" s="72"/>
      <c r="O76" s="70"/>
      <c r="P76" s="70"/>
      <c r="Q76" s="34"/>
      <c r="R76" s="72" t="s">
        <v>84</v>
      </c>
      <c r="S76" s="73">
        <f t="shared" si="4"/>
        <v>0.12880734124141036</v>
      </c>
      <c r="T76" s="73">
        <f t="shared" si="5"/>
        <v>0.13621831953440289</v>
      </c>
      <c r="U76" s="34"/>
      <c r="V76" s="72" t="s">
        <v>84</v>
      </c>
      <c r="W76" s="73">
        <f t="shared" si="6"/>
        <v>0.52034157192285946</v>
      </c>
      <c r="X76" s="73">
        <f t="shared" si="7"/>
        <v>0.5755230533211062</v>
      </c>
      <c r="Y76" s="70"/>
      <c r="Z76" s="34">
        <v>1</v>
      </c>
      <c r="AA76" s="34"/>
      <c r="AB76" s="74"/>
      <c r="AC76" s="71"/>
      <c r="AD76" s="71"/>
    </row>
    <row r="77" spans="2:30" x14ac:dyDescent="0.25">
      <c r="D77" s="34"/>
      <c r="E77" s="72" t="s">
        <v>85</v>
      </c>
      <c r="F77" s="70">
        <v>338.83118847680203</v>
      </c>
      <c r="G77" s="70">
        <f t="shared" si="0"/>
        <v>15.286175655122747</v>
      </c>
      <c r="H77" s="75">
        <f t="shared" si="1"/>
        <v>15.821886134346244</v>
      </c>
      <c r="I77" s="70">
        <v>139.12964049877988</v>
      </c>
      <c r="J77" s="70">
        <f t="shared" si="2"/>
        <v>4.2574847185952081</v>
      </c>
      <c r="K77" s="70">
        <f t="shared" si="3"/>
        <v>4.3576886933268213</v>
      </c>
      <c r="L77" s="34"/>
      <c r="M77" s="34"/>
      <c r="N77" s="72"/>
      <c r="O77" s="70"/>
      <c r="P77" s="70"/>
      <c r="Q77" s="34"/>
      <c r="R77" s="72" t="s">
        <v>85</v>
      </c>
      <c r="S77" s="73">
        <f t="shared" si="4"/>
        <v>0.13157394619160856</v>
      </c>
      <c r="T77" s="73">
        <f t="shared" si="5"/>
        <v>0.13908839407839002</v>
      </c>
      <c r="U77" s="34"/>
      <c r="V77" s="72" t="s">
        <v>85</v>
      </c>
      <c r="W77" s="73">
        <f t="shared" si="6"/>
        <v>0.51091501326601119</v>
      </c>
      <c r="X77" s="73">
        <f t="shared" si="7"/>
        <v>0.56548342688843256</v>
      </c>
      <c r="Y77" s="70"/>
      <c r="Z77" s="34">
        <v>1</v>
      </c>
      <c r="AA77" s="34"/>
      <c r="AB77" s="74"/>
      <c r="AC77" s="71"/>
      <c r="AD77" s="71"/>
    </row>
    <row r="78" spans="2:30" x14ac:dyDescent="0.25">
      <c r="D78" s="34"/>
      <c r="E78" s="72" t="s">
        <v>86</v>
      </c>
      <c r="F78" s="70">
        <v>343.69760402741332</v>
      </c>
      <c r="G78" s="70">
        <f t="shared" si="0"/>
        <v>15.350252666731137</v>
      </c>
      <c r="H78" s="75">
        <f t="shared" si="1"/>
        <v>15.882649052532656</v>
      </c>
      <c r="I78" s="70">
        <v>137.67892523257626</v>
      </c>
      <c r="J78" s="70">
        <f t="shared" si="2"/>
        <v>4.1869499193751665</v>
      </c>
      <c r="K78" s="70">
        <f t="shared" si="3"/>
        <v>4.2848696733368854</v>
      </c>
      <c r="L78" s="34"/>
      <c r="M78" s="34"/>
      <c r="N78" s="72"/>
      <c r="O78" s="70"/>
      <c r="P78" s="70"/>
      <c r="Q78" s="34"/>
      <c r="R78" s="72" t="s">
        <v>86</v>
      </c>
      <c r="S78" s="73">
        <f t="shared" si="4"/>
        <v>0.13385483869940584</v>
      </c>
      <c r="T78" s="73">
        <f t="shared" si="5"/>
        <v>0.14143875372851777</v>
      </c>
      <c r="U78" s="34"/>
      <c r="V78" s="72" t="s">
        <v>86</v>
      </c>
      <c r="W78" s="73">
        <f t="shared" si="6"/>
        <v>0.50121477813473625</v>
      </c>
      <c r="X78" s="73">
        <f t="shared" si="7"/>
        <v>0.55439719534638776</v>
      </c>
      <c r="Y78" s="70"/>
      <c r="Z78" s="34">
        <v>1</v>
      </c>
      <c r="AA78" s="34"/>
      <c r="AB78" s="74"/>
      <c r="AC78" s="71"/>
      <c r="AD78" s="71"/>
    </row>
    <row r="79" spans="2:30" x14ac:dyDescent="0.25">
      <c r="D79" s="34"/>
      <c r="E79" s="72" t="s">
        <v>87</v>
      </c>
      <c r="F79" s="70">
        <v>349.3789645848243</v>
      </c>
      <c r="G79" s="70">
        <f t="shared" si="0"/>
        <v>15.375634618300921</v>
      </c>
      <c r="H79" s="75">
        <f t="shared" si="1"/>
        <v>15.900870632763258</v>
      </c>
      <c r="I79" s="70">
        <v>139.998724532088</v>
      </c>
      <c r="J79" s="70">
        <f t="shared" si="2"/>
        <v>4.1850381421551788</v>
      </c>
      <c r="K79" s="70">
        <f t="shared" si="3"/>
        <v>4.281213529733833</v>
      </c>
      <c r="L79" s="34"/>
      <c r="M79" s="34"/>
      <c r="N79" s="72"/>
      <c r="O79" s="70"/>
      <c r="P79" s="70"/>
      <c r="Q79" s="34"/>
      <c r="R79" s="72" t="s">
        <v>87</v>
      </c>
      <c r="S79" s="73">
        <f t="shared" si="4"/>
        <v>0.13196279431565383</v>
      </c>
      <c r="T79" s="73">
        <f t="shared" si="5"/>
        <v>0.13933037023801553</v>
      </c>
      <c r="U79" s="34"/>
      <c r="V79" s="72" t="s">
        <v>87</v>
      </c>
      <c r="W79" s="73">
        <f t="shared" si="6"/>
        <v>0.55674660963412315</v>
      </c>
      <c r="X79" s="73">
        <f t="shared" si="7"/>
        <v>0.61678006680145359</v>
      </c>
      <c r="Y79" s="70"/>
      <c r="Z79" s="34">
        <v>1</v>
      </c>
      <c r="AA79" s="34"/>
      <c r="AB79" s="74"/>
      <c r="AC79" s="71"/>
      <c r="AD79" s="71"/>
    </row>
    <row r="80" spans="2:30" x14ac:dyDescent="0.25">
      <c r="D80" s="34"/>
      <c r="E80" s="72" t="s">
        <v>88</v>
      </c>
      <c r="F80" s="70">
        <v>372.07866491013897</v>
      </c>
      <c r="G80" s="70">
        <f t="shared" si="0"/>
        <v>15.771323913042693</v>
      </c>
      <c r="H80" s="75">
        <f t="shared" si="1"/>
        <v>16.289649197938104</v>
      </c>
      <c r="I80" s="70">
        <v>147.43599420540352</v>
      </c>
      <c r="J80" s="70">
        <f t="shared" si="2"/>
        <v>4.2808352209388545</v>
      </c>
      <c r="K80" s="70">
        <f t="shared" si="3"/>
        <v>4.3763320640874781</v>
      </c>
      <c r="L80" s="34"/>
      <c r="M80" s="34"/>
      <c r="N80" s="72"/>
      <c r="O80" s="70"/>
      <c r="P80" s="70"/>
      <c r="Q80" s="34"/>
      <c r="R80" s="72" t="s">
        <v>88</v>
      </c>
      <c r="S80" s="73">
        <f t="shared" si="4"/>
        <v>0.12898143742310442</v>
      </c>
      <c r="T80" s="73">
        <f t="shared" si="5"/>
        <v>0.13592858902047178</v>
      </c>
      <c r="U80" s="34"/>
      <c r="V80" s="72" t="s">
        <v>88</v>
      </c>
      <c r="W80" s="73">
        <f t="shared" si="6"/>
        <v>0.56532424450918395</v>
      </c>
      <c r="X80" s="73">
        <f t="shared" si="7"/>
        <v>0.62457846215954493</v>
      </c>
      <c r="Y80" s="70"/>
      <c r="Z80" s="34">
        <v>1</v>
      </c>
      <c r="AA80" s="34"/>
      <c r="AB80" s="74"/>
      <c r="AC80" s="71"/>
      <c r="AD80" s="71"/>
    </row>
    <row r="81" spans="4:30" x14ac:dyDescent="0.25">
      <c r="D81" s="34"/>
      <c r="E81" s="72" t="s">
        <v>89</v>
      </c>
      <c r="F81" s="70">
        <v>380.89509357516437</v>
      </c>
      <c r="G81" s="70">
        <f t="shared" si="0"/>
        <v>15.84821384459508</v>
      </c>
      <c r="H81" s="75">
        <f t="shared" si="1"/>
        <v>16.359217009611314</v>
      </c>
      <c r="I81" s="70">
        <v>148.95642483543176</v>
      </c>
      <c r="J81" s="70">
        <f t="shared" si="2"/>
        <v>4.2895719424551544</v>
      </c>
      <c r="K81" s="70">
        <f t="shared" si="3"/>
        <v>4.3844648932186487</v>
      </c>
      <c r="L81" s="34"/>
      <c r="M81" s="34"/>
      <c r="N81" s="72"/>
      <c r="O81" s="70"/>
      <c r="P81" s="70"/>
      <c r="Q81" s="34"/>
      <c r="R81" s="72" t="s">
        <v>89</v>
      </c>
      <c r="S81" s="73">
        <f t="shared" si="4"/>
        <v>0.12883303751449082</v>
      </c>
      <c r="T81" s="73">
        <f t="shared" si="5"/>
        <v>0.13566837117191799</v>
      </c>
      <c r="U81" s="34"/>
      <c r="V81" s="72" t="s">
        <v>89</v>
      </c>
      <c r="W81" s="73">
        <f t="shared" si="6"/>
        <v>0.56356351216951062</v>
      </c>
      <c r="X81" s="73">
        <f t="shared" si="7"/>
        <v>0.62168985069060945</v>
      </c>
      <c r="Y81" s="70"/>
      <c r="Z81" s="34">
        <v>1</v>
      </c>
      <c r="AA81" s="34"/>
      <c r="AB81" s="74"/>
      <c r="AC81" s="71"/>
      <c r="AD81" s="71"/>
    </row>
    <row r="82" spans="4:30" x14ac:dyDescent="0.25">
      <c r="D82" s="34"/>
      <c r="E82" s="72" t="s">
        <v>90</v>
      </c>
      <c r="F82" s="34">
        <v>373.59689883854207</v>
      </c>
      <c r="G82" s="70">
        <f t="shared" si="0"/>
        <v>15.637393702031488</v>
      </c>
      <c r="H82" s="75">
        <f t="shared" si="1"/>
        <v>16.144697302046723</v>
      </c>
      <c r="I82" s="34">
        <v>149.62585718118123</v>
      </c>
      <c r="J82" s="70">
        <f t="shared" si="2"/>
        <v>4.2856184176636418</v>
      </c>
      <c r="K82" s="70">
        <f t="shared" si="3"/>
        <v>4.3799027999267821</v>
      </c>
      <c r="L82" s="34"/>
      <c r="M82" s="34"/>
      <c r="N82" s="72"/>
      <c r="O82" s="34"/>
      <c r="P82" s="34"/>
      <c r="Q82" s="34"/>
      <c r="R82" s="72" t="s">
        <v>90</v>
      </c>
      <c r="S82" s="73">
        <f t="shared" si="4"/>
        <v>0.12619188046602847</v>
      </c>
      <c r="T82" s="73">
        <f t="shared" si="5"/>
        <v>0.13290909960675545</v>
      </c>
      <c r="U82" s="34"/>
      <c r="V82" s="72" t="s">
        <v>90</v>
      </c>
      <c r="W82" s="73">
        <f t="shared" si="6"/>
        <v>0.54770586846253089</v>
      </c>
      <c r="X82" s="73">
        <f t="shared" si="7"/>
        <v>0.60341648293402894</v>
      </c>
      <c r="Y82" s="34"/>
      <c r="Z82" s="34">
        <v>1</v>
      </c>
      <c r="AA82" s="34"/>
      <c r="AB82" s="74"/>
      <c r="AC82" s="5"/>
      <c r="AD82" s="5"/>
    </row>
    <row r="83" spans="4:30" x14ac:dyDescent="0.25">
      <c r="D83" s="34"/>
      <c r="E83" s="72" t="s">
        <v>91</v>
      </c>
      <c r="F83" s="34">
        <v>383.02381387934685</v>
      </c>
      <c r="G83" s="70">
        <f t="shared" si="0"/>
        <v>15.79361311255559</v>
      </c>
      <c r="H83" s="75">
        <f t="shared" si="1"/>
        <v>16.298151298947062</v>
      </c>
      <c r="I83" s="34">
        <v>141.01246866921957</v>
      </c>
      <c r="J83" s="70">
        <f t="shared" si="2"/>
        <v>4.1398758613935911</v>
      </c>
      <c r="K83" s="70">
        <f t="shared" si="3"/>
        <v>4.2332761236405361</v>
      </c>
      <c r="L83" s="34"/>
      <c r="M83" s="34"/>
      <c r="N83" s="72"/>
      <c r="O83" s="34"/>
      <c r="P83" s="34"/>
      <c r="Q83" s="34"/>
      <c r="R83" s="72" t="s">
        <v>91</v>
      </c>
      <c r="S83" s="73">
        <f t="shared" si="4"/>
        <v>0.1372856665699862</v>
      </c>
      <c r="T83" s="73">
        <f t="shared" si="5"/>
        <v>0.14459380247167752</v>
      </c>
      <c r="U83" s="34"/>
      <c r="V83" s="72" t="s">
        <v>91</v>
      </c>
      <c r="W83" s="73">
        <f t="shared" si="6"/>
        <v>0.53940704024830577</v>
      </c>
      <c r="X83" s="73">
        <f t="shared" si="7"/>
        <v>0.59509829612524534</v>
      </c>
      <c r="Y83" s="34"/>
      <c r="Z83" s="34">
        <v>1</v>
      </c>
      <c r="AA83" s="34"/>
      <c r="AB83" s="74"/>
      <c r="AC83" s="5"/>
      <c r="AD83" s="5"/>
    </row>
    <row r="84" spans="4:30" x14ac:dyDescent="0.25">
      <c r="D84" s="34"/>
      <c r="E84" s="72" t="s">
        <v>92</v>
      </c>
      <c r="F84" s="34">
        <v>384.72559358157531</v>
      </c>
      <c r="G84" s="70">
        <f t="shared" si="0"/>
        <v>15.779343932744098</v>
      </c>
      <c r="H84" s="75">
        <f t="shared" si="1"/>
        <v>16.280667569862601</v>
      </c>
      <c r="I84" s="34">
        <v>134.82095070480366</v>
      </c>
      <c r="J84" s="70">
        <f t="shared" si="2"/>
        <v>4.0297847035720338</v>
      </c>
      <c r="K84" s="70">
        <f t="shared" si="3"/>
        <v>4.1223811777955746</v>
      </c>
      <c r="L84" s="34"/>
      <c r="M84" s="34"/>
      <c r="N84" s="72"/>
      <c r="O84" s="34"/>
      <c r="P84" s="34"/>
      <c r="Q84" s="34"/>
      <c r="R84" s="72" t="s">
        <v>92</v>
      </c>
      <c r="S84" s="73">
        <f t="shared" si="4"/>
        <v>0.14484423766909771</v>
      </c>
      <c r="T84" s="73">
        <f t="shared" si="5"/>
        <v>0.15258942573950751</v>
      </c>
      <c r="U84" s="34"/>
      <c r="V84" s="72" t="s">
        <v>92</v>
      </c>
      <c r="W84" s="73">
        <f t="shared" si="6"/>
        <v>0.52731598728179918</v>
      </c>
      <c r="X84" s="73">
        <f t="shared" si="7"/>
        <v>0.58221569804529505</v>
      </c>
      <c r="Y84" s="34"/>
      <c r="Z84" s="34">
        <v>1</v>
      </c>
      <c r="AA84" s="34"/>
      <c r="AB84" s="74"/>
      <c r="AC84" s="5"/>
      <c r="AD84" s="5"/>
    </row>
    <row r="85" spans="4:30" x14ac:dyDescent="0.25">
      <c r="D85" s="34"/>
      <c r="E85" s="72" t="s">
        <v>93</v>
      </c>
      <c r="F85" s="34">
        <v>386.35403958577189</v>
      </c>
      <c r="G85" s="70">
        <f t="shared" si="0"/>
        <v>15.738587935597991</v>
      </c>
      <c r="H85" s="75">
        <f t="shared" si="1"/>
        <v>16.235128179243247</v>
      </c>
      <c r="I85" s="34">
        <v>126.55622333454808</v>
      </c>
      <c r="J85" s="70">
        <f t="shared" si="2"/>
        <v>3.8904460708983066</v>
      </c>
      <c r="K85" s="70">
        <f t="shared" si="3"/>
        <v>3.9824391446260989</v>
      </c>
      <c r="L85" s="34"/>
      <c r="M85" s="34"/>
      <c r="N85" s="72"/>
      <c r="O85" s="34"/>
      <c r="P85" s="34"/>
      <c r="Q85" s="34"/>
      <c r="R85" s="72" t="s">
        <v>93</v>
      </c>
      <c r="S85" s="73">
        <f t="shared" si="4"/>
        <v>0.15614217729287105</v>
      </c>
      <c r="T85" s="73">
        <f t="shared" si="5"/>
        <v>0.16455883129182691</v>
      </c>
      <c r="U85" s="34"/>
      <c r="V85" s="72" t="s">
        <v>93</v>
      </c>
      <c r="W85" s="73">
        <f t="shared" si="6"/>
        <v>0.51745909467826401</v>
      </c>
      <c r="X85" s="73">
        <f t="shared" si="7"/>
        <v>0.57167000096394194</v>
      </c>
      <c r="Y85" s="34"/>
      <c r="Z85" s="34">
        <v>1</v>
      </c>
      <c r="AA85" s="34"/>
      <c r="AB85" s="74"/>
      <c r="AC85" s="5"/>
      <c r="AD85" s="5"/>
    </row>
    <row r="86" spans="4:30" x14ac:dyDescent="0.25">
      <c r="D86" s="34"/>
      <c r="E86" s="72" t="s">
        <v>94</v>
      </c>
      <c r="F86" s="34">
        <v>363.99879468018429</v>
      </c>
      <c r="G86" s="70">
        <f t="shared" si="0"/>
        <v>15.204156632014815</v>
      </c>
      <c r="H86" s="75">
        <f t="shared" si="1"/>
        <v>15.696356364456108</v>
      </c>
      <c r="I86" s="34">
        <v>123.57474165248234</v>
      </c>
      <c r="J86" s="70">
        <f t="shared" si="2"/>
        <v>3.8230353060422289</v>
      </c>
      <c r="K86" s="70">
        <f t="shared" si="3"/>
        <v>3.9140234467489989</v>
      </c>
      <c r="L86" s="34"/>
      <c r="M86" s="34"/>
      <c r="N86" s="72"/>
      <c r="O86" s="34"/>
      <c r="P86" s="34"/>
      <c r="Q86" s="34"/>
      <c r="R86" s="72" t="s">
        <v>94</v>
      </c>
      <c r="S86" s="73">
        <f t="shared" si="4"/>
        <v>0.15369794838973894</v>
      </c>
      <c r="T86" s="73">
        <f t="shared" si="5"/>
        <v>0.16215929906565885</v>
      </c>
      <c r="U86" s="34"/>
      <c r="V86" s="72" t="s">
        <v>94</v>
      </c>
      <c r="W86" s="73">
        <f t="shared" si="6"/>
        <v>0.54019148142669238</v>
      </c>
      <c r="X86" s="73">
        <f t="shared" si="7"/>
        <v>0.59716716369867306</v>
      </c>
      <c r="Y86" s="34"/>
      <c r="Z86" s="34">
        <v>1</v>
      </c>
      <c r="AA86" s="34"/>
      <c r="AB86" s="74"/>
      <c r="AC86" s="5"/>
      <c r="AD86" s="5"/>
    </row>
    <row r="87" spans="4:30" x14ac:dyDescent="0.25">
      <c r="D87" s="34"/>
      <c r="E87" s="72" t="s">
        <v>95</v>
      </c>
      <c r="F87" s="34">
        <v>344.14014970653125</v>
      </c>
      <c r="G87" s="70">
        <f t="shared" si="0"/>
        <v>14.716343699836557</v>
      </c>
      <c r="H87" s="75">
        <f t="shared" si="1"/>
        <v>15.204408501091507</v>
      </c>
      <c r="I87" s="34">
        <v>118.59098322617551</v>
      </c>
      <c r="J87" s="70">
        <f t="shared" si="2"/>
        <v>3.7081641974544084</v>
      </c>
      <c r="K87" s="70">
        <f t="shared" si="3"/>
        <v>3.7973842000200193</v>
      </c>
      <c r="L87" s="34"/>
      <c r="M87" s="34"/>
      <c r="N87" s="72"/>
      <c r="O87" s="34"/>
      <c r="P87" s="34"/>
      <c r="Q87" s="34"/>
      <c r="R87" s="72" t="s">
        <v>95</v>
      </c>
      <c r="S87" s="73">
        <f t="shared" si="4"/>
        <v>0.15481715584818989</v>
      </c>
      <c r="T87" s="73">
        <f t="shared" si="5"/>
        <v>0.16354214935452127</v>
      </c>
      <c r="U87" s="34"/>
      <c r="V87" s="72" t="s">
        <v>95</v>
      </c>
      <c r="W87" s="73">
        <f t="shared" si="6"/>
        <v>0.55957853388667811</v>
      </c>
      <c r="X87" s="73">
        <f t="shared" si="7"/>
        <v>0.62052320777670733</v>
      </c>
      <c r="Y87" s="34"/>
      <c r="Z87" s="34">
        <v>1</v>
      </c>
      <c r="AA87" s="34"/>
      <c r="AB87" s="74"/>
      <c r="AC87" s="5"/>
      <c r="AD87" s="5"/>
    </row>
    <row r="88" spans="4:30" x14ac:dyDescent="0.25">
      <c r="D88" s="34"/>
      <c r="E88" s="72" t="s">
        <v>96</v>
      </c>
      <c r="F88" s="34">
        <v>329.44743474081747</v>
      </c>
      <c r="G88" s="70">
        <f t="shared" si="0"/>
        <v>14.295904405623446</v>
      </c>
      <c r="H88" s="75">
        <f t="shared" si="1"/>
        <v>14.777229563062804</v>
      </c>
      <c r="I88" s="34">
        <v>109.2661410461729</v>
      </c>
      <c r="J88" s="70">
        <f t="shared" si="2"/>
        <v>3.5106055920084742</v>
      </c>
      <c r="K88" s="70">
        <f t="shared" si="3"/>
        <v>3.5974474729036956</v>
      </c>
      <c r="L88" s="34"/>
      <c r="M88" s="34"/>
      <c r="N88" s="72"/>
      <c r="O88" s="34"/>
      <c r="P88" s="34"/>
      <c r="Q88" s="34"/>
      <c r="R88" s="72" t="s">
        <v>96</v>
      </c>
      <c r="S88" s="73">
        <f t="shared" si="4"/>
        <v>0.16443155485913374</v>
      </c>
      <c r="T88" s="73">
        <f t="shared" si="5"/>
        <v>0.17391628291359806</v>
      </c>
      <c r="U88" s="34"/>
      <c r="V88" s="72" t="s">
        <v>96</v>
      </c>
      <c r="W88" s="73">
        <f t="shared" si="6"/>
        <v>0.58451136985187269</v>
      </c>
      <c r="X88" s="73">
        <f t="shared" si="7"/>
        <v>0.64847054767716106</v>
      </c>
      <c r="Y88" s="34"/>
      <c r="Z88" s="34">
        <v>1</v>
      </c>
      <c r="AA88" s="34"/>
      <c r="AB88" s="74"/>
      <c r="AC88" s="5"/>
      <c r="AD88" s="5"/>
    </row>
    <row r="89" spans="4:30" x14ac:dyDescent="0.25">
      <c r="D89" s="34"/>
      <c r="E89" s="72" t="s">
        <v>99</v>
      </c>
      <c r="F89" s="34">
        <v>327.7880916963785</v>
      </c>
      <c r="G89" s="70">
        <f t="shared" si="0"/>
        <v>14.188792195949759</v>
      </c>
      <c r="H89" s="75">
        <f t="shared" si="1"/>
        <v>14.665296811365465</v>
      </c>
      <c r="I89" s="34">
        <v>100.66275439950896</v>
      </c>
      <c r="J89" s="70">
        <f t="shared" si="2"/>
        <v>3.3165161130058891</v>
      </c>
      <c r="K89" s="70">
        <f t="shared" si="3"/>
        <v>3.4006921487252555</v>
      </c>
      <c r="L89" s="34"/>
      <c r="M89" s="34"/>
      <c r="N89" s="72"/>
      <c r="O89" s="34"/>
      <c r="P89" s="34"/>
      <c r="Q89" s="34"/>
      <c r="R89" s="72" t="s">
        <v>99</v>
      </c>
      <c r="S89" s="73">
        <f t="shared" si="4"/>
        <v>0.17930431316686946</v>
      </c>
      <c r="T89" s="73">
        <f t="shared" si="5"/>
        <v>0.18975282973058105</v>
      </c>
      <c r="U89" s="34"/>
      <c r="V89" s="72" t="s">
        <v>99</v>
      </c>
      <c r="W89" s="73">
        <f t="shared" si="6"/>
        <v>0.5457637364030159</v>
      </c>
      <c r="X89" s="73">
        <f t="shared" si="7"/>
        <v>0.60530721841691371</v>
      </c>
      <c r="Y89" s="34"/>
      <c r="Z89" s="34">
        <v>1</v>
      </c>
      <c r="AA89" s="34"/>
      <c r="AB89" s="74"/>
      <c r="AC89" s="5"/>
      <c r="AD89" s="5"/>
    </row>
    <row r="90" spans="4:30" x14ac:dyDescent="0.25">
      <c r="D90" s="34"/>
      <c r="E90" s="72" t="s">
        <v>100</v>
      </c>
      <c r="F90" s="34">
        <v>327.84911059313021</v>
      </c>
      <c r="G90" s="70">
        <f t="shared" si="0"/>
        <v>14.053542750229269</v>
      </c>
      <c r="H90" s="75">
        <f t="shared" si="1"/>
        <v>14.520784285519255</v>
      </c>
      <c r="I90" s="34">
        <v>97.095307898635113</v>
      </c>
      <c r="J90" s="70">
        <f t="shared" si="2"/>
        <v>3.1971590154770695</v>
      </c>
      <c r="K90" s="70">
        <f t="shared" si="3"/>
        <v>3.2782584315979477</v>
      </c>
      <c r="L90" s="34"/>
      <c r="M90" s="34"/>
      <c r="N90" s="72"/>
      <c r="O90" s="34"/>
      <c r="P90" s="34"/>
      <c r="Q90" s="34"/>
      <c r="R90" s="72" t="s">
        <v>100</v>
      </c>
      <c r="S90" s="73">
        <f t="shared" si="4"/>
        <v>0.18496514070736669</v>
      </c>
      <c r="T90" s="73">
        <f t="shared" si="5"/>
        <v>0.19568454490502507</v>
      </c>
      <c r="U90" s="34"/>
      <c r="V90" s="72" t="s">
        <v>100</v>
      </c>
      <c r="W90" s="73">
        <f t="shared" si="6"/>
        <v>0.58217221909446693</v>
      </c>
      <c r="X90" s="73">
        <f t="shared" si="7"/>
        <v>0.64450082948433352</v>
      </c>
      <c r="Y90" s="34"/>
      <c r="Z90" s="34">
        <v>1</v>
      </c>
      <c r="AA90" s="34"/>
      <c r="AB90" s="74"/>
      <c r="AC90" s="5"/>
      <c r="AD90" s="5"/>
    </row>
    <row r="91" spans="4:30" x14ac:dyDescent="0.25">
      <c r="D91" s="34" t="s">
        <v>1</v>
      </c>
      <c r="E91" s="72" t="s">
        <v>80</v>
      </c>
      <c r="F91" s="34">
        <v>137.3009839471087</v>
      </c>
      <c r="G91" s="70">
        <f>G38-H38</f>
        <v>9.6644585937187628</v>
      </c>
      <c r="H91" s="75">
        <f>I38-G38</f>
        <v>10.202272375499547</v>
      </c>
      <c r="I91" s="34">
        <v>27.754661160075365</v>
      </c>
      <c r="J91" s="70">
        <f>M38-N38</f>
        <v>1.8067384654397287</v>
      </c>
      <c r="K91" s="70">
        <f>O38-M38</f>
        <v>1.8993775152909933</v>
      </c>
      <c r="L91" s="34"/>
      <c r="M91" s="34"/>
      <c r="N91" s="72"/>
      <c r="O91" s="34"/>
      <c r="P91" s="34"/>
      <c r="Q91" s="34"/>
      <c r="R91" s="34"/>
      <c r="S91" s="34"/>
      <c r="T91" s="34"/>
      <c r="U91" s="34"/>
      <c r="V91" s="34"/>
      <c r="W91" s="73"/>
      <c r="X91" s="73"/>
      <c r="Y91" s="34"/>
      <c r="Z91" s="34"/>
      <c r="AA91" s="34"/>
    </row>
    <row r="92" spans="4:30" x14ac:dyDescent="0.25">
      <c r="D92" s="34"/>
      <c r="E92" s="72" t="s">
        <v>81</v>
      </c>
      <c r="F92" s="34">
        <v>134.14510389083486</v>
      </c>
      <c r="G92" s="70">
        <f t="shared" ref="G92:G109" si="8">G39-H39</f>
        <v>9.492289565703004</v>
      </c>
      <c r="H92" s="75">
        <f t="shared" ref="H92:H109" si="9">I39-G39</f>
        <v>10.023456830861875</v>
      </c>
      <c r="I92" s="34">
        <v>24.655330429399143</v>
      </c>
      <c r="J92" s="70">
        <f t="shared" ref="J92:J109" si="10">M39-N39</f>
        <v>1.6905782960027373</v>
      </c>
      <c r="K92" s="70">
        <f t="shared" ref="K92:K109" si="11">O39-M39</f>
        <v>1.7821065821809654</v>
      </c>
      <c r="L92" s="34"/>
      <c r="M92" s="34"/>
      <c r="N92" s="72"/>
      <c r="O92" s="34"/>
      <c r="P92" s="34"/>
      <c r="Q92" s="34"/>
      <c r="R92" s="34"/>
      <c r="S92" s="34"/>
      <c r="T92" s="34"/>
      <c r="U92" s="34"/>
      <c r="V92" s="34"/>
      <c r="W92" s="34"/>
      <c r="X92" s="72"/>
      <c r="Y92" s="34"/>
      <c r="Z92" s="34"/>
      <c r="AA92" s="34"/>
    </row>
    <row r="93" spans="4:30" x14ac:dyDescent="0.25">
      <c r="D93" s="34"/>
      <c r="E93" s="72" t="s">
        <v>82</v>
      </c>
      <c r="F93" s="34">
        <v>139.81213004557088</v>
      </c>
      <c r="G93" s="70">
        <f t="shared" si="8"/>
        <v>9.6287531527045473</v>
      </c>
      <c r="H93" s="75">
        <f t="shared" si="9"/>
        <v>10.152453018832631</v>
      </c>
      <c r="I93" s="34">
        <v>23.921213021839023</v>
      </c>
      <c r="J93" s="70">
        <f t="shared" si="10"/>
        <v>1.6804814835333133</v>
      </c>
      <c r="K93" s="70">
        <f t="shared" si="11"/>
        <v>1.7738053304484076</v>
      </c>
      <c r="L93" s="34"/>
      <c r="M93" s="34"/>
      <c r="N93" s="72"/>
      <c r="O93" s="34"/>
      <c r="P93" s="34"/>
      <c r="Q93" s="34"/>
      <c r="R93" s="34"/>
      <c r="S93" s="34"/>
      <c r="T93" s="34"/>
      <c r="U93" s="34"/>
      <c r="V93" s="34"/>
      <c r="W93" s="34"/>
      <c r="X93" s="72"/>
      <c r="Y93" s="34"/>
      <c r="Z93" s="34"/>
      <c r="AA93" s="34"/>
    </row>
    <row r="94" spans="4:30" x14ac:dyDescent="0.25">
      <c r="D94" s="34"/>
      <c r="E94" s="72" t="s">
        <v>83</v>
      </c>
      <c r="F94" s="34">
        <v>140.50559958388016</v>
      </c>
      <c r="G94" s="70">
        <f t="shared" si="8"/>
        <v>9.5866345514796194</v>
      </c>
      <c r="H94" s="75">
        <f t="shared" si="9"/>
        <v>10.102968953324932</v>
      </c>
      <c r="I94" s="34">
        <v>23.55256029459316</v>
      </c>
      <c r="J94" s="70">
        <f t="shared" si="10"/>
        <v>1.677777548044709</v>
      </c>
      <c r="K94" s="70">
        <f t="shared" si="11"/>
        <v>1.7723227531422125</v>
      </c>
      <c r="L94" s="34"/>
      <c r="M94" s="34"/>
      <c r="N94" s="72"/>
      <c r="O94" s="34"/>
      <c r="P94" s="34"/>
      <c r="Q94" s="34"/>
      <c r="R94" s="34"/>
      <c r="S94" s="34"/>
      <c r="T94" s="34"/>
      <c r="U94" s="34"/>
      <c r="V94" s="34"/>
      <c r="W94" s="34"/>
      <c r="X94" s="72"/>
      <c r="Y94" s="34"/>
      <c r="Z94" s="34"/>
      <c r="AA94" s="34"/>
    </row>
    <row r="95" spans="4:30" x14ac:dyDescent="0.25">
      <c r="D95" s="34"/>
      <c r="E95" s="72" t="s">
        <v>84</v>
      </c>
      <c r="F95" s="34">
        <v>139.1275739268136</v>
      </c>
      <c r="G95" s="70">
        <f t="shared" si="8"/>
        <v>9.4867677235214387</v>
      </c>
      <c r="H95" s="75">
        <f t="shared" si="9"/>
        <v>9.9973936700427828</v>
      </c>
      <c r="I95" s="34">
        <v>25.636298414880226</v>
      </c>
      <c r="J95" s="70">
        <f t="shared" si="10"/>
        <v>1.7459282808684797</v>
      </c>
      <c r="K95" s="70">
        <f t="shared" si="11"/>
        <v>1.8397820076523494</v>
      </c>
      <c r="L95" s="34"/>
      <c r="M95" s="34"/>
      <c r="N95" s="72"/>
      <c r="O95" s="34"/>
      <c r="P95" s="34"/>
      <c r="Q95" s="34"/>
      <c r="R95" s="34"/>
      <c r="S95" s="34"/>
      <c r="T95" s="34"/>
      <c r="U95" s="34"/>
      <c r="V95" s="34"/>
      <c r="W95" s="34"/>
      <c r="X95" s="72"/>
      <c r="Y95" s="34"/>
      <c r="Z95" s="34"/>
      <c r="AA95" s="34"/>
    </row>
    <row r="96" spans="4:30" x14ac:dyDescent="0.25">
      <c r="D96" s="34"/>
      <c r="E96" s="72" t="s">
        <v>85</v>
      </c>
      <c r="F96" s="34">
        <v>133.23670295976098</v>
      </c>
      <c r="G96" s="70">
        <f t="shared" si="8"/>
        <v>9.2282171524467884</v>
      </c>
      <c r="H96" s="75">
        <f t="shared" si="9"/>
        <v>9.7331325168907199</v>
      </c>
      <c r="I96" s="34">
        <v>25.164984069876272</v>
      </c>
      <c r="J96" s="70">
        <f t="shared" si="10"/>
        <v>1.7034035876125131</v>
      </c>
      <c r="K96" s="70">
        <f t="shared" si="11"/>
        <v>1.7943878647277245</v>
      </c>
      <c r="L96" s="34"/>
      <c r="M96" s="34"/>
      <c r="N96" s="72"/>
      <c r="O96" s="34"/>
      <c r="P96" s="34"/>
      <c r="Q96" s="34"/>
      <c r="R96" s="34"/>
      <c r="S96" s="34"/>
      <c r="T96" s="34"/>
      <c r="U96" s="34"/>
      <c r="V96" s="34"/>
      <c r="W96" s="34"/>
      <c r="X96" s="72"/>
      <c r="Y96" s="34"/>
      <c r="Z96" s="34"/>
      <c r="AA96" s="34"/>
    </row>
    <row r="97" spans="1:38" x14ac:dyDescent="0.25">
      <c r="D97" s="34"/>
      <c r="E97" s="72" t="s">
        <v>86</v>
      </c>
      <c r="F97" s="34">
        <v>132.18274881568638</v>
      </c>
      <c r="G97" s="70">
        <f t="shared" si="8"/>
        <v>9.1436090646450197</v>
      </c>
      <c r="H97" s="75">
        <f t="shared" si="9"/>
        <v>9.6432299723563517</v>
      </c>
      <c r="I97" s="34">
        <v>25.298685704232948</v>
      </c>
      <c r="J97" s="70">
        <f t="shared" si="10"/>
        <v>1.6960758164015779</v>
      </c>
      <c r="K97" s="70">
        <f t="shared" si="11"/>
        <v>1.7857615639733524</v>
      </c>
      <c r="L97" s="34"/>
      <c r="M97" s="34"/>
      <c r="N97" s="72"/>
      <c r="O97" s="34"/>
      <c r="P97" s="34"/>
      <c r="Q97" s="34"/>
      <c r="R97" s="34"/>
      <c r="S97" s="34"/>
      <c r="T97" s="34"/>
      <c r="U97" s="34"/>
      <c r="V97" s="34"/>
      <c r="W97" s="34"/>
      <c r="X97" s="72"/>
      <c r="Y97" s="34"/>
      <c r="Z97" s="34"/>
      <c r="AA97" s="34"/>
    </row>
    <row r="98" spans="1:38" x14ac:dyDescent="0.25">
      <c r="D98" s="34"/>
      <c r="E98" s="72" t="s">
        <v>87</v>
      </c>
      <c r="F98" s="34">
        <v>132.48572828109815</v>
      </c>
      <c r="G98" s="70">
        <f t="shared" si="8"/>
        <v>9.0900038705868837</v>
      </c>
      <c r="H98" s="75">
        <f t="shared" si="9"/>
        <v>9.5824600973255656</v>
      </c>
      <c r="I98" s="34">
        <v>23.161919115264421</v>
      </c>
      <c r="J98" s="70">
        <f t="shared" si="10"/>
        <v>1.6083287836216051</v>
      </c>
      <c r="K98" s="70">
        <f t="shared" si="11"/>
        <v>1.6965627560783787</v>
      </c>
      <c r="L98" s="34"/>
      <c r="M98" s="34"/>
      <c r="N98" s="72"/>
      <c r="O98" s="34"/>
      <c r="P98" s="34"/>
      <c r="Q98" s="34"/>
      <c r="R98" s="34"/>
      <c r="S98" s="34"/>
      <c r="T98" s="34"/>
      <c r="U98" s="34"/>
      <c r="V98" s="34"/>
      <c r="W98" s="34"/>
      <c r="X98" s="72"/>
      <c r="Y98" s="34"/>
      <c r="Z98" s="34"/>
      <c r="AA98" s="34"/>
    </row>
    <row r="99" spans="1:38" x14ac:dyDescent="0.25">
      <c r="D99" s="34"/>
      <c r="E99" s="72" t="s">
        <v>88</v>
      </c>
      <c r="F99" s="34">
        <v>141.30054628750662</v>
      </c>
      <c r="G99" s="70">
        <f t="shared" si="8"/>
        <v>9.3031062325997311</v>
      </c>
      <c r="H99" s="75">
        <f t="shared" si="9"/>
        <v>9.7858060774611317</v>
      </c>
      <c r="I99" s="34">
        <v>23.712562808470508</v>
      </c>
      <c r="J99" s="70">
        <f t="shared" si="10"/>
        <v>1.6219008686628342</v>
      </c>
      <c r="K99" s="70">
        <f t="shared" si="11"/>
        <v>1.7094826727790888</v>
      </c>
      <c r="L99" s="34"/>
      <c r="M99" s="34"/>
      <c r="N99" s="72"/>
      <c r="O99" s="34"/>
      <c r="P99" s="34"/>
      <c r="Q99" s="34"/>
      <c r="R99" s="34"/>
      <c r="S99" s="34"/>
      <c r="T99" s="34"/>
      <c r="U99" s="34"/>
      <c r="V99" s="34"/>
      <c r="W99" s="34"/>
      <c r="X99" s="72"/>
      <c r="Y99" s="34"/>
      <c r="Z99" s="34"/>
      <c r="AA99" s="34"/>
    </row>
    <row r="100" spans="1:38" x14ac:dyDescent="0.25">
      <c r="D100" s="34"/>
      <c r="E100" s="72" t="s">
        <v>89</v>
      </c>
      <c r="F100" s="34">
        <v>144.4769999083673</v>
      </c>
      <c r="G100" s="70">
        <f t="shared" si="8"/>
        <v>9.3217564834682776</v>
      </c>
      <c r="H100" s="75">
        <f t="shared" si="9"/>
        <v>9.7953014938252352</v>
      </c>
      <c r="I100" s="34">
        <v>23.9692826813599</v>
      </c>
      <c r="J100" s="70">
        <f t="shared" si="10"/>
        <v>1.615622993314048</v>
      </c>
      <c r="K100" s="70">
        <f t="shared" si="11"/>
        <v>1.7015373994813956</v>
      </c>
      <c r="L100" s="34"/>
      <c r="M100" s="34"/>
      <c r="N100" s="72"/>
      <c r="O100" s="34"/>
      <c r="P100" s="34"/>
      <c r="Q100" s="34"/>
      <c r="R100" s="34"/>
      <c r="S100" s="34"/>
      <c r="T100" s="34"/>
      <c r="U100" s="34"/>
      <c r="V100" s="34"/>
      <c r="W100" s="34"/>
      <c r="X100" s="72"/>
      <c r="Y100" s="34"/>
      <c r="Z100" s="34"/>
      <c r="AA100" s="34"/>
    </row>
    <row r="101" spans="1:38" x14ac:dyDescent="0.25">
      <c r="D101" s="34"/>
      <c r="E101" s="72" t="s">
        <v>90</v>
      </c>
      <c r="F101" s="34">
        <v>146.50264788292512</v>
      </c>
      <c r="G101" s="70">
        <f t="shared" si="8"/>
        <v>9.3450279592715617</v>
      </c>
      <c r="H101" s="75">
        <f t="shared" si="9"/>
        <v>9.8141195092865132</v>
      </c>
      <c r="I101" s="34">
        <v>24.695558898147045</v>
      </c>
      <c r="J101" s="70">
        <f t="shared" si="10"/>
        <v>1.6334463668451171</v>
      </c>
      <c r="K101" s="70">
        <f t="shared" si="11"/>
        <v>1.7186088693988069</v>
      </c>
      <c r="L101" s="34"/>
      <c r="M101" s="34"/>
      <c r="N101" s="72"/>
      <c r="O101" s="34"/>
      <c r="P101" s="34"/>
      <c r="Q101" s="34"/>
      <c r="R101" s="34"/>
      <c r="S101" s="34"/>
      <c r="T101" s="34"/>
      <c r="U101" s="34"/>
      <c r="V101" s="34"/>
      <c r="W101" s="34"/>
      <c r="X101" s="72"/>
      <c r="Y101" s="34"/>
      <c r="Z101" s="34"/>
      <c r="AA101" s="34"/>
    </row>
    <row r="102" spans="1:38" x14ac:dyDescent="0.25">
      <c r="D102" s="34"/>
      <c r="E102" s="72" t="s">
        <v>91</v>
      </c>
      <c r="F102" s="34">
        <v>139.49876083792293</v>
      </c>
      <c r="G102" s="70">
        <f t="shared" si="8"/>
        <v>9.0860117422294593</v>
      </c>
      <c r="H102" s="75">
        <f t="shared" si="9"/>
        <v>9.5521629062633906</v>
      </c>
      <c r="I102" s="34">
        <v>24.202043888233138</v>
      </c>
      <c r="J102" s="70">
        <f t="shared" si="10"/>
        <v>1.6139376964874614</v>
      </c>
      <c r="K102" s="70">
        <f t="shared" si="11"/>
        <v>1.6988057105232706</v>
      </c>
      <c r="L102" s="34"/>
      <c r="M102" s="34"/>
      <c r="N102" s="72"/>
      <c r="O102" s="34"/>
      <c r="P102" s="34"/>
      <c r="Q102" s="34"/>
      <c r="R102" s="34"/>
      <c r="S102" s="34"/>
      <c r="T102" s="34"/>
      <c r="U102" s="34"/>
      <c r="V102" s="34"/>
      <c r="W102" s="79"/>
      <c r="X102" s="72"/>
      <c r="Y102" s="79"/>
      <c r="Z102" s="79"/>
      <c r="AA102" s="34"/>
    </row>
    <row r="103" spans="1:38" s="77" customFormat="1" x14ac:dyDescent="0.25">
      <c r="A103" s="5"/>
      <c r="B103" s="5"/>
      <c r="C103" s="5"/>
      <c r="D103" s="79"/>
      <c r="E103" s="72" t="s">
        <v>92</v>
      </c>
      <c r="F103" s="34">
        <v>135.07272691911203</v>
      </c>
      <c r="G103" s="70">
        <f t="shared" si="8"/>
        <v>8.9032903253635425</v>
      </c>
      <c r="H103" s="75">
        <f t="shared" si="9"/>
        <v>9.3658006579948392</v>
      </c>
      <c r="I103" s="34">
        <v>24.15365588097707</v>
      </c>
      <c r="J103" s="70">
        <f t="shared" si="10"/>
        <v>1.6154714819221496</v>
      </c>
      <c r="K103" s="70">
        <f t="shared" si="11"/>
        <v>1.7006829850996645</v>
      </c>
      <c r="L103" s="79"/>
      <c r="M103" s="79"/>
      <c r="N103" s="72"/>
      <c r="O103" s="34"/>
      <c r="P103" s="34"/>
      <c r="Q103" s="79"/>
      <c r="R103" s="79"/>
      <c r="S103" s="79"/>
      <c r="T103" s="79"/>
      <c r="U103" s="79"/>
      <c r="V103" s="79"/>
      <c r="W103" s="79"/>
      <c r="X103" s="72"/>
      <c r="Y103" s="79"/>
      <c r="Z103" s="79"/>
      <c r="AA103" s="79"/>
      <c r="AB103" s="78"/>
      <c r="AC103" s="78"/>
      <c r="AD103" s="78"/>
      <c r="AE103" s="78"/>
      <c r="AF103" s="78"/>
      <c r="AG103" s="78"/>
      <c r="AH103" s="78"/>
      <c r="AI103" s="78"/>
      <c r="AJ103" s="78"/>
      <c r="AK103" s="78"/>
      <c r="AL103" s="79"/>
    </row>
    <row r="104" spans="1:38" s="77" customFormat="1" x14ac:dyDescent="0.25">
      <c r="A104" s="5"/>
      <c r="B104" s="5"/>
      <c r="C104" s="5"/>
      <c r="D104" s="79"/>
      <c r="E104" s="72" t="s">
        <v>93</v>
      </c>
      <c r="F104" s="34">
        <v>130.41102062050265</v>
      </c>
      <c r="G104" s="70">
        <f t="shared" si="8"/>
        <v>8.7017128044254832</v>
      </c>
      <c r="H104" s="75">
        <f t="shared" si="9"/>
        <v>9.1595696354121401</v>
      </c>
      <c r="I104" s="34">
        <v>23.898989283026943</v>
      </c>
      <c r="J104" s="70">
        <f t="shared" si="10"/>
        <v>1.5937281946083992</v>
      </c>
      <c r="K104" s="70">
        <f t="shared" si="11"/>
        <v>1.6775335032542387</v>
      </c>
      <c r="L104" s="79"/>
      <c r="M104" s="79"/>
      <c r="N104" s="72"/>
      <c r="O104" s="34"/>
      <c r="P104" s="34"/>
      <c r="Q104" s="79"/>
      <c r="R104" s="79"/>
      <c r="S104" s="79"/>
      <c r="T104" s="79"/>
      <c r="U104" s="79"/>
      <c r="V104" s="79"/>
      <c r="W104" s="79"/>
      <c r="X104" s="72"/>
      <c r="Y104" s="79"/>
      <c r="Z104" s="79"/>
      <c r="AA104" s="79"/>
      <c r="AB104" s="78"/>
      <c r="AC104" s="78"/>
      <c r="AD104" s="78"/>
      <c r="AE104" s="78"/>
      <c r="AF104" s="78"/>
      <c r="AG104" s="78"/>
      <c r="AH104" s="78"/>
      <c r="AI104" s="78"/>
      <c r="AJ104" s="78"/>
      <c r="AK104" s="78"/>
      <c r="AL104" s="79"/>
    </row>
    <row r="105" spans="1:38" s="77" customFormat="1" x14ac:dyDescent="0.25">
      <c r="A105" s="5"/>
      <c r="B105" s="5"/>
      <c r="C105" s="5"/>
      <c r="D105" s="79"/>
      <c r="E105" s="72" t="s">
        <v>94</v>
      </c>
      <c r="F105" s="34">
        <v>130.31589796928318</v>
      </c>
      <c r="G105" s="70">
        <f t="shared" si="8"/>
        <v>8.6395551785325466</v>
      </c>
      <c r="H105" s="75">
        <f t="shared" si="9"/>
        <v>9.0910882998404929</v>
      </c>
      <c r="I105" s="34">
        <v>23.016712070661953</v>
      </c>
      <c r="J105" s="70">
        <f t="shared" si="10"/>
        <v>1.5440063432030051</v>
      </c>
      <c r="K105" s="70">
        <f t="shared" si="11"/>
        <v>1.6257017969262044</v>
      </c>
      <c r="L105" s="79"/>
      <c r="M105" s="79"/>
      <c r="N105" s="72"/>
      <c r="O105" s="34"/>
      <c r="P105" s="34"/>
      <c r="Q105" s="79"/>
      <c r="R105" s="79"/>
      <c r="S105" s="79"/>
      <c r="T105" s="79"/>
      <c r="U105" s="79"/>
      <c r="V105" s="79"/>
      <c r="W105" s="79"/>
      <c r="X105" s="72"/>
      <c r="Y105" s="79"/>
      <c r="Z105" s="79"/>
      <c r="AA105" s="79"/>
      <c r="AB105" s="78"/>
      <c r="AC105" s="78"/>
      <c r="AD105" s="78"/>
      <c r="AE105" s="78"/>
      <c r="AF105" s="78"/>
      <c r="AG105" s="78"/>
      <c r="AH105" s="78"/>
      <c r="AI105" s="78"/>
      <c r="AJ105" s="78"/>
      <c r="AK105" s="78"/>
      <c r="AL105" s="79"/>
    </row>
    <row r="106" spans="1:38" s="77" customFormat="1" x14ac:dyDescent="0.25">
      <c r="D106" s="79"/>
      <c r="E106" s="72" t="s">
        <v>95</v>
      </c>
      <c r="F106" s="34">
        <v>121.92736851526823</v>
      </c>
      <c r="G106" s="70">
        <f t="shared" si="8"/>
        <v>8.3190501107513199</v>
      </c>
      <c r="H106" s="75">
        <f t="shared" si="9"/>
        <v>8.7671126440407647</v>
      </c>
      <c r="I106" s="34">
        <v>21.400202521492385</v>
      </c>
      <c r="J106" s="70">
        <f t="shared" si="10"/>
        <v>1.4682934250772632</v>
      </c>
      <c r="K106" s="70">
        <f t="shared" si="11"/>
        <v>1.5478390721587125</v>
      </c>
      <c r="L106" s="79"/>
      <c r="M106" s="79"/>
      <c r="N106" s="72"/>
      <c r="O106" s="34"/>
      <c r="P106" s="34"/>
      <c r="Q106" s="79"/>
      <c r="R106" s="79"/>
      <c r="S106" s="79"/>
      <c r="T106" s="79"/>
      <c r="U106" s="79"/>
      <c r="V106" s="79"/>
      <c r="W106" s="79"/>
      <c r="X106" s="79"/>
      <c r="Y106" s="79"/>
      <c r="Z106" s="79"/>
      <c r="AA106" s="79"/>
      <c r="AB106" s="78"/>
      <c r="AC106" s="78"/>
      <c r="AD106" s="78"/>
      <c r="AE106" s="78"/>
      <c r="AF106" s="78"/>
      <c r="AG106" s="78"/>
      <c r="AH106" s="78"/>
      <c r="AI106" s="78"/>
      <c r="AJ106" s="78"/>
      <c r="AK106" s="78"/>
      <c r="AL106" s="79"/>
    </row>
    <row r="107" spans="1:38" s="77" customFormat="1" x14ac:dyDescent="0.25">
      <c r="B107" s="87"/>
      <c r="C107" s="87"/>
      <c r="D107" s="34"/>
      <c r="E107" s="34" t="s">
        <v>96</v>
      </c>
      <c r="F107" s="34">
        <v>121.7559392758691</v>
      </c>
      <c r="G107" s="70">
        <f t="shared" si="8"/>
        <v>8.2516060724661457</v>
      </c>
      <c r="H107" s="75">
        <f t="shared" si="9"/>
        <v>8.6929119917831059</v>
      </c>
      <c r="I107" s="34">
        <v>20.545173271018964</v>
      </c>
      <c r="J107" s="70">
        <f t="shared" si="10"/>
        <v>1.4193942053943687</v>
      </c>
      <c r="K107" s="70">
        <f t="shared" si="11"/>
        <v>1.4968492426405788</v>
      </c>
      <c r="L107" s="34"/>
      <c r="M107" s="34"/>
      <c r="N107" s="34"/>
      <c r="O107" s="34"/>
      <c r="P107" s="34"/>
      <c r="Q107" s="34"/>
      <c r="R107" s="34"/>
      <c r="S107" s="34"/>
      <c r="T107" s="79"/>
      <c r="U107" s="79"/>
      <c r="V107" s="79"/>
      <c r="W107" s="79"/>
      <c r="X107" s="79"/>
      <c r="Y107" s="79"/>
      <c r="Z107" s="79"/>
      <c r="AA107" s="79"/>
      <c r="AB107" s="78"/>
      <c r="AC107" s="78"/>
      <c r="AD107" s="78"/>
      <c r="AE107" s="78"/>
      <c r="AF107" s="78"/>
      <c r="AG107" s="78"/>
      <c r="AH107" s="78"/>
      <c r="AI107" s="78"/>
      <c r="AJ107" s="78"/>
      <c r="AK107" s="78"/>
      <c r="AL107" s="79"/>
    </row>
    <row r="108" spans="1:38" s="77" customFormat="1" x14ac:dyDescent="0.25">
      <c r="B108" s="87"/>
      <c r="C108" s="87"/>
      <c r="D108" s="34"/>
      <c r="E108" s="34" t="s">
        <v>99</v>
      </c>
      <c r="F108" s="34">
        <v>116.71059452478377</v>
      </c>
      <c r="G108" s="70">
        <f t="shared" si="8"/>
        <v>8.0126486815244107</v>
      </c>
      <c r="H108" s="75">
        <f t="shared" si="9"/>
        <v>8.4470224145270265</v>
      </c>
      <c r="I108" s="34">
        <v>21.036039662133241</v>
      </c>
      <c r="J108" s="70">
        <f t="shared" si="10"/>
        <v>1.433513818887743</v>
      </c>
      <c r="K108" s="70">
        <f t="shared" si="11"/>
        <v>1.5106230856445748</v>
      </c>
      <c r="L108" s="34"/>
      <c r="M108" s="34"/>
      <c r="N108" s="34"/>
      <c r="O108" s="34"/>
      <c r="P108" s="34"/>
      <c r="Q108" s="34"/>
      <c r="R108" s="34"/>
      <c r="S108" s="34"/>
      <c r="T108" s="79"/>
      <c r="U108" s="79"/>
      <c r="V108" s="79"/>
      <c r="W108" s="79"/>
      <c r="X108" s="79"/>
      <c r="Y108" s="79"/>
      <c r="Z108" s="79"/>
      <c r="AA108" s="79"/>
      <c r="AB108" s="78"/>
      <c r="AC108" s="78"/>
      <c r="AD108" s="78"/>
      <c r="AE108" s="78"/>
      <c r="AF108" s="78"/>
      <c r="AG108" s="78"/>
      <c r="AH108" s="78"/>
      <c r="AI108" s="78"/>
      <c r="AJ108" s="78"/>
      <c r="AK108" s="78"/>
      <c r="AL108" s="79"/>
    </row>
    <row r="109" spans="1:38" s="77" customFormat="1" x14ac:dyDescent="0.25">
      <c r="B109" s="87"/>
      <c r="C109" s="87"/>
      <c r="D109" s="34"/>
      <c r="E109" s="34" t="s">
        <v>100</v>
      </c>
      <c r="F109" s="34">
        <v>123.55397598122948</v>
      </c>
      <c r="G109" s="70">
        <f t="shared" si="8"/>
        <v>8.1817487111988072</v>
      </c>
      <c r="H109" s="75">
        <f t="shared" si="9"/>
        <v>8.608835746606502</v>
      </c>
      <c r="I109" s="34">
        <v>20.524340551101261</v>
      </c>
      <c r="J109" s="70">
        <f t="shared" si="10"/>
        <v>1.3909692958887661</v>
      </c>
      <c r="K109" s="70">
        <f t="shared" si="11"/>
        <v>1.4653600240055695</v>
      </c>
      <c r="L109" s="34"/>
      <c r="M109" s="34"/>
      <c r="N109" s="34"/>
      <c r="O109" s="34"/>
      <c r="P109" s="34"/>
      <c r="Q109" s="34"/>
      <c r="R109" s="34"/>
      <c r="S109" s="34"/>
      <c r="T109" s="79"/>
      <c r="U109" s="79"/>
      <c r="V109" s="79"/>
      <c r="W109" s="79"/>
      <c r="X109" s="79"/>
      <c r="Y109" s="79"/>
      <c r="Z109" s="79"/>
      <c r="AA109" s="79"/>
      <c r="AB109" s="78"/>
      <c r="AC109" s="78"/>
      <c r="AD109" s="78"/>
      <c r="AE109" s="78"/>
      <c r="AF109" s="78"/>
      <c r="AG109" s="78"/>
      <c r="AH109" s="78"/>
      <c r="AI109" s="78"/>
      <c r="AJ109" s="78"/>
      <c r="AK109" s="78"/>
      <c r="AL109" s="79"/>
    </row>
    <row r="110" spans="1:38" s="77" customFormat="1" x14ac:dyDescent="0.25">
      <c r="B110" s="87"/>
      <c r="C110" s="87"/>
      <c r="D110" s="34"/>
      <c r="E110" s="34"/>
      <c r="F110" s="34"/>
      <c r="G110" s="34"/>
      <c r="H110" s="34"/>
      <c r="I110" s="34"/>
      <c r="J110" s="34"/>
      <c r="K110" s="34"/>
      <c r="L110" s="34"/>
      <c r="M110" s="34"/>
      <c r="N110" s="34"/>
      <c r="O110" s="34"/>
      <c r="P110" s="34"/>
      <c r="Q110" s="34"/>
      <c r="R110" s="34"/>
      <c r="S110" s="34"/>
      <c r="T110" s="79"/>
      <c r="U110" s="79"/>
      <c r="V110" s="79"/>
      <c r="W110" s="79"/>
      <c r="X110" s="79"/>
      <c r="Y110" s="79"/>
      <c r="Z110" s="79"/>
      <c r="AA110" s="79"/>
      <c r="AB110" s="78"/>
      <c r="AC110" s="78"/>
      <c r="AD110" s="78"/>
      <c r="AE110" s="78"/>
      <c r="AF110" s="78"/>
      <c r="AG110" s="78"/>
      <c r="AH110" s="78"/>
      <c r="AI110" s="78"/>
      <c r="AJ110" s="78"/>
      <c r="AK110" s="78"/>
      <c r="AL110" s="79"/>
    </row>
    <row r="111" spans="1:38" x14ac:dyDescent="0.25">
      <c r="A111" s="77"/>
      <c r="B111" s="87"/>
      <c r="C111" s="87"/>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row>
    <row r="112" spans="1:38" x14ac:dyDescent="0.25">
      <c r="A112" s="77"/>
      <c r="B112" s="87"/>
      <c r="C112" s="87"/>
      <c r="D112" s="87"/>
      <c r="E112" s="87"/>
      <c r="F112" s="87"/>
      <c r="G112" s="87"/>
      <c r="H112" s="87"/>
      <c r="I112" s="87"/>
      <c r="J112" s="87"/>
      <c r="K112" s="87"/>
      <c r="L112" s="87"/>
      <c r="M112" s="87"/>
      <c r="N112" s="87"/>
      <c r="O112" s="87"/>
      <c r="P112" s="87"/>
      <c r="Q112" s="87"/>
      <c r="R112" s="87"/>
      <c r="S112" s="87"/>
    </row>
    <row r="113" spans="1:19" x14ac:dyDescent="0.25">
      <c r="A113" s="77"/>
      <c r="B113" s="87"/>
      <c r="C113" s="87"/>
      <c r="D113" s="87"/>
      <c r="E113" s="87"/>
      <c r="F113" s="87"/>
      <c r="G113" s="87"/>
      <c r="H113" s="87"/>
      <c r="I113" s="87"/>
      <c r="J113" s="87"/>
      <c r="K113" s="87"/>
      <c r="L113" s="87"/>
      <c r="M113" s="87"/>
      <c r="N113" s="87"/>
      <c r="O113" s="87"/>
      <c r="P113" s="87"/>
      <c r="Q113" s="87"/>
      <c r="R113" s="87"/>
      <c r="S113" s="87"/>
    </row>
    <row r="114" spans="1:19" x14ac:dyDescent="0.25">
      <c r="B114" s="87"/>
      <c r="C114" s="87"/>
      <c r="D114" s="87"/>
      <c r="E114" s="87"/>
      <c r="F114" s="87"/>
      <c r="G114" s="87"/>
      <c r="H114" s="87"/>
      <c r="I114" s="87"/>
      <c r="J114" s="87"/>
      <c r="K114" s="87"/>
      <c r="L114" s="87"/>
      <c r="M114" s="87"/>
      <c r="N114" s="87"/>
      <c r="O114" s="87"/>
      <c r="P114" s="87"/>
      <c r="Q114" s="87"/>
      <c r="R114" s="87"/>
      <c r="S114" s="87"/>
    </row>
    <row r="115" spans="1:19" x14ac:dyDescent="0.25">
      <c r="B115" s="87"/>
      <c r="C115" s="87"/>
      <c r="D115" s="87"/>
      <c r="E115" s="87"/>
      <c r="F115" s="87"/>
      <c r="G115" s="87"/>
      <c r="H115" s="87"/>
      <c r="I115" s="87"/>
      <c r="J115" s="87"/>
      <c r="K115" s="87"/>
      <c r="L115" s="87"/>
      <c r="M115" s="87"/>
      <c r="N115" s="87"/>
      <c r="O115" s="87"/>
      <c r="P115" s="87"/>
      <c r="Q115" s="87"/>
      <c r="R115" s="87"/>
      <c r="S115" s="87"/>
    </row>
    <row r="116" spans="1:19" x14ac:dyDescent="0.25">
      <c r="B116" s="87"/>
      <c r="C116" s="87"/>
      <c r="D116" s="87"/>
      <c r="E116" s="87"/>
      <c r="F116" s="87"/>
      <c r="G116" s="87"/>
      <c r="H116" s="87"/>
      <c r="I116" s="87"/>
      <c r="J116" s="87"/>
      <c r="K116" s="87"/>
      <c r="L116" s="87"/>
      <c r="M116" s="87"/>
      <c r="N116" s="87"/>
      <c r="O116" s="87"/>
      <c r="P116" s="87"/>
      <c r="Q116" s="87"/>
      <c r="R116" s="87"/>
      <c r="S116" s="87"/>
    </row>
  </sheetData>
  <sheetProtection selectLockedCells="1" selectUnlockedCells="1"/>
  <mergeCells count="6">
    <mergeCell ref="V36:X36"/>
    <mergeCell ref="D36:F36"/>
    <mergeCell ref="G36:I36"/>
    <mergeCell ref="J36:L36"/>
    <mergeCell ref="M36:O36"/>
    <mergeCell ref="S36:U36"/>
  </mergeCells>
  <conditionalFormatting sqref="D69:F70 D38:E56 P38:P56">
    <cfRule type="expression" dxfId="16" priority="17">
      <formula>IF(#REF!=1, VALUE(FIXED($D$38:$F$84,1)),0)</formula>
    </cfRule>
  </conditionalFormatting>
  <conditionalFormatting sqref="S38:U56">
    <cfRule type="expression" dxfId="15" priority="16">
      <formula>IF(#REF!=1, VALUE(FIXED($D$38:$F$84,1)),0)</formula>
    </cfRule>
  </conditionalFormatting>
  <conditionalFormatting sqref="F38:F56">
    <cfRule type="expression" dxfId="14" priority="15">
      <formula>IF(#REF!=1, VALUE(FIXED($D$38:$F$84,1)),0)</formula>
    </cfRule>
  </conditionalFormatting>
  <conditionalFormatting sqref="G38:G56">
    <cfRule type="expression" dxfId="13" priority="14">
      <formula>IF(#REF!=1, VALUE(FIXED($D$38:$F$84,1)),0)</formula>
    </cfRule>
  </conditionalFormatting>
  <conditionalFormatting sqref="H38:H56">
    <cfRule type="expression" dxfId="12" priority="13">
      <formula>IF(#REF!=1, VALUE(FIXED($D$38:$F$84,1)),0)</formula>
    </cfRule>
  </conditionalFormatting>
  <conditionalFormatting sqref="I38:I56">
    <cfRule type="expression" dxfId="11" priority="12">
      <formula>IF(#REF!=1, VALUE(FIXED($D$38:$F$84,1)),0)</formula>
    </cfRule>
  </conditionalFormatting>
  <conditionalFormatting sqref="H71:H109">
    <cfRule type="expression" dxfId="10" priority="11">
      <formula>IF(#REF!=1, VALUE(FIXED($D$38:$F$84,1)),0)</formula>
    </cfRule>
  </conditionalFormatting>
  <conditionalFormatting sqref="J38:J56">
    <cfRule type="expression" dxfId="9" priority="10">
      <formula>IF(#REF!=1, VALUE(FIXED($D$38:$F$84,1)),0)</formula>
    </cfRule>
  </conditionalFormatting>
  <conditionalFormatting sqref="K38:K56">
    <cfRule type="expression" dxfId="8" priority="9">
      <formula>IF(#REF!=1, VALUE(FIXED($D$38:$F$84,1)),0)</formula>
    </cfRule>
  </conditionalFormatting>
  <conditionalFormatting sqref="L38:L56">
    <cfRule type="expression" dxfId="7" priority="8">
      <formula>IF(#REF!=1, VALUE(FIXED($D$38:$F$84,1)),0)</formula>
    </cfRule>
  </conditionalFormatting>
  <conditionalFormatting sqref="M38:M56">
    <cfRule type="expression" dxfId="6" priority="7">
      <formula>IF(#REF!=1, VALUE(FIXED($D$38:$F$84,1)),0)</formula>
    </cfRule>
  </conditionalFormatting>
  <conditionalFormatting sqref="N38:N56">
    <cfRule type="expression" dxfId="5" priority="6">
      <formula>IF(#REF!=1, VALUE(FIXED($D$38:$F$84,1)),0)</formula>
    </cfRule>
  </conditionalFormatting>
  <conditionalFormatting sqref="O38:O56">
    <cfRule type="expression" dxfId="4" priority="5">
      <formula>IF(#REF!=1, VALUE(FIXED($D$38:$F$84,1)),0)</formula>
    </cfRule>
  </conditionalFormatting>
  <conditionalFormatting sqref="K71">
    <cfRule type="expression" dxfId="3" priority="4">
      <formula>IF(#REF!=1, VALUE(FIXED($D$38:$F$84,1)),0)</formula>
    </cfRule>
  </conditionalFormatting>
  <conditionalFormatting sqref="V38:X56">
    <cfRule type="expression" dxfId="2" priority="3">
      <formula>IF(#REF!=1, VALUE(FIXED($D$38:$F$84,1)),0)</formula>
    </cfRule>
  </conditionalFormatting>
  <conditionalFormatting sqref="S71:T71">
    <cfRule type="expression" dxfId="1" priority="2">
      <formula>IF(#REF!=1, VALUE(FIXED($D$38:$F$84,1)),0)</formula>
    </cfRule>
  </conditionalFormatting>
  <conditionalFormatting sqref="W71:X71">
    <cfRule type="expression" dxfId="0" priority="1">
      <formula>IF(#REF!=1, VALUE(FIXED($D$38:$F$84,1)),0)</formula>
    </cfRule>
  </conditionalFormatting>
  <pageMargins left="0.7" right="0.7" top="0.75" bottom="0.75" header="0.3" footer="0.3"/>
  <pageSetup paperSize="9" scale="56" orientation="landscape" r:id="rId1"/>
  <rowBreaks count="1" manualBreakCount="1">
    <brk id="68" max="16383" man="1"/>
  </rowBreaks>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Mortality by ethnicity</vt:lpstr>
      <vt:lpstr>Mortality by eth &amp; sex</vt:lpstr>
      <vt:lpstr>Hospitalisation by ethnicity</vt:lpstr>
      <vt:lpstr>Hospitalisation by eth &amp; sex</vt:lpstr>
      <vt:lpstr>'Hospitalisation by eth &amp; sex'!Print_Area</vt:lpstr>
      <vt:lpstr>'Hospitalisation by ethnicity'!Print_Area</vt:lpstr>
      <vt:lpstr>'Mortality by eth &amp; sex'!Print_Area</vt:lpstr>
      <vt:lpstr>'Mortality by ethnicity'!Print_Area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2019-08-07T02:52:29Z</dcterms:modified>
</cp:coreProperties>
</file>