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680"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expenses'!$A$1:$E$61</definedName>
    <definedName name="_xlnm.Print_Area" localSheetId="3">'Gifts and Benefits'!$A$1:$E$35</definedName>
    <definedName name="_xlnm.Print_Area" localSheetId="0">'Guidance for agencies'!$A$1:$A$43</definedName>
    <definedName name="_xlnm.Print_Area" localSheetId="2">Hospitality!$A$1:$F$22</definedName>
    <definedName name="_xlnm.Print_Area" localSheetId="1">Travel!$A$1:$D$227</definedName>
  </definedNames>
  <calcPr calcId="152511"/>
</workbook>
</file>

<file path=xl/calcChain.xml><?xml version="1.0" encoding="utf-8"?>
<calcChain xmlns="http://schemas.openxmlformats.org/spreadsheetml/2006/main">
  <c r="B192" i="1" l="1"/>
  <c r="B218" i="1"/>
  <c r="B3" i="2" l="1"/>
  <c r="B51" i="3" l="1"/>
  <c r="D25" i="4"/>
  <c r="B15" i="2"/>
  <c r="B4" i="3"/>
  <c r="B3" i="3"/>
  <c r="B2" i="3"/>
  <c r="B4" i="4"/>
  <c r="B3" i="4"/>
  <c r="B2" i="4"/>
  <c r="B4" i="2"/>
  <c r="B2" i="2"/>
  <c r="B28" i="1"/>
  <c r="B219" i="1" s="1"/>
</calcChain>
</file>

<file path=xl/sharedStrings.xml><?xml version="1.0" encoding="utf-8"?>
<sst xmlns="http://schemas.openxmlformats.org/spreadsheetml/2006/main" count="549" uniqueCount="243">
  <si>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</si>
  <si>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</si>
  <si>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</si>
  <si>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</si>
  <si>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</si>
  <si>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</si>
  <si>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</si>
  <si>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</si>
  <si>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</si>
  <si>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</si>
  <si>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</si>
  <si>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</si>
  <si>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</si>
  <si>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</si>
  <si>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</si>
  <si>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</si>
  <si>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</si>
  <si>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</si>
  <si>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</si>
  <si>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</si>
  <si>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</si>
  <si>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</si>
  <si>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</si>
  <si>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</si>
  <si>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</si>
  <si>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</si>
  <si>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</si>
  <si>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</si>
  <si>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</si>
  <si>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</si>
  <si>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</si>
  <si>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</si>
  <si>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</si>
  <si>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</si>
  <si>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</si>
  <si>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</si>
  <si>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</si>
  <si>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</si>
  <si>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</si>
  <si>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</si>
  <si>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</si>
  <si>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</si>
  <si>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</si>
  <si>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</si>
  <si>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</si>
  <si>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</si>
  <si>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</si>
  <si>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</si>
  <si>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</si>
  <si>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</si>
  <si>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</si>
  <si>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</si>
  <si>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</si>
  <si>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</si>
  <si>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</si>
  <si>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</si>
  <si>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</si>
  <si>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</si>
  <si>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</si>
  <si>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</si>
  <si>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</si>
  <si>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</si>
  <si>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</si>
  <si>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</si>
  <si>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</si>
  <si>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</si>
  <si>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</si>
  <si>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</si>
  <si>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</si>
  <si>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</si>
  <si>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</si>
  <si>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</si>
  <si>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</si>
  <si>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</si>
  <si>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</si>
  <si>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</si>
  <si>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</si>
  <si>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</si>
  <si>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</si>
  <si>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</si>
  <si>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</si>
  <si>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</si>
  <si>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</si>
  <si>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</si>
  <si>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</si>
  <si>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</si>
  <si>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</si>
  <si>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</si>
  <si>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</si>
  <si>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</si>
  <si>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</si>
  <si>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</si>
  <si>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</si>
  <si>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</si>
  <si>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</si>
  <si>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</si>
  <si>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</si>
  <si>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</si>
  <si>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</si>
  <si>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</si>
  <si>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</si>
  <si>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</si>
  <si>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</si>
  <si>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</si>
  <si>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</si>
  <si>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</si>
  <si>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</si>
  <si>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Ministry of Health</t>
  </si>
  <si>
    <t>Chai Chuah</t>
  </si>
  <si>
    <t>1 July 2016 to 30 June 2017</t>
  </si>
  <si>
    <t>July</t>
  </si>
  <si>
    <t>Cellphone charges</t>
  </si>
  <si>
    <t>August</t>
  </si>
  <si>
    <t>September</t>
  </si>
  <si>
    <t>October</t>
  </si>
  <si>
    <t>November</t>
  </si>
  <si>
    <t>December</t>
  </si>
  <si>
    <t>January</t>
  </si>
  <si>
    <t>February</t>
  </si>
  <si>
    <t>March</t>
  </si>
  <si>
    <t>April</t>
  </si>
  <si>
    <t>May</t>
  </si>
  <si>
    <t>June</t>
  </si>
  <si>
    <t>Royal Australasian College of Surgeons</t>
  </si>
  <si>
    <t xml:space="preserve">Clinical Governance Conference Creating Future Leaders </t>
  </si>
  <si>
    <t>DG of Health, Malaysia</t>
  </si>
  <si>
    <t>Cancer Society</t>
  </si>
  <si>
    <t>Cabinet Secretary from Bangladesh</t>
  </si>
  <si>
    <t xml:space="preserve">Pottery feather </t>
  </si>
  <si>
    <t>Rebecca Heap Glass Pod</t>
  </si>
  <si>
    <t>A picture frame with traditional kites made from pewter with 24k gold plated etching</t>
  </si>
  <si>
    <t>Cancer Society Sunscreen and lip sunscreen</t>
  </si>
  <si>
    <t>Gold coloured plate - "With the Best Compliments of Mohammad Shafiul Alam Cab Sec Govt of Bangladesh" written on it</t>
  </si>
  <si>
    <t>For opening their conference in Queenstown</t>
  </si>
  <si>
    <t>For being keynote speaker</t>
  </si>
  <si>
    <t>Cultural Exchange</t>
  </si>
  <si>
    <t>hand delivered - reminder to use sunscreen</t>
  </si>
  <si>
    <t>Cultural Exchange - visiting NZ</t>
  </si>
  <si>
    <t>Gifts received</t>
  </si>
  <si>
    <t>Hospitality received</t>
  </si>
  <si>
    <t>MoH building at 133 Molesworth St</t>
  </si>
  <si>
    <t>Hosting people from across the Sector</t>
  </si>
  <si>
    <t>Dinner for 34 people</t>
  </si>
  <si>
    <t>None</t>
  </si>
  <si>
    <t>Value Unknown</t>
  </si>
  <si>
    <t>Credit Card Annual Account Fee</t>
  </si>
  <si>
    <t>$4.37 monthly with the exception of July 2016</t>
  </si>
  <si>
    <t>Car park at Wellington International</t>
  </si>
  <si>
    <t>Hawkes Bay visit with Minister re Havelock North water contamination</t>
  </si>
  <si>
    <t>Credit Voucher</t>
  </si>
  <si>
    <t>Opening speaker NZMA trainee summit in Auckland</t>
  </si>
  <si>
    <t>Parking double-charge</t>
  </si>
  <si>
    <t>PMANNZ Keynote speaker &amp; other meetings in Auckland</t>
  </si>
  <si>
    <t>Meeting in Chrischurch on a Saturday morning</t>
  </si>
  <si>
    <t>Christchurch staff talks. Govt CE''s meeting in Chch and meet Chch Mayor and councillors</t>
  </si>
  <si>
    <t>Auckland for Harkness Fellow selection</t>
  </si>
  <si>
    <t>Taxi from Molesworth to The Terrace</t>
  </si>
  <si>
    <t>Taxi in Queenstown</t>
  </si>
  <si>
    <t>Accomodation at Sudima hotel Akl Apt</t>
  </si>
  <si>
    <t>Course Fees</t>
  </si>
  <si>
    <t>CE is attending a course in the U.S.A.</t>
  </si>
  <si>
    <t>Singularity University</t>
  </si>
  <si>
    <t>Gifts purchased</t>
  </si>
  <si>
    <t>Gift for visit to US medical centre</t>
  </si>
  <si>
    <t>Gift purchased from Museum of New Zealand</t>
  </si>
  <si>
    <t>Gifts for visit to US</t>
  </si>
  <si>
    <t>Taxi Auckland</t>
  </si>
  <si>
    <t>Harkness Fellow selection meeting</t>
  </si>
  <si>
    <t>Skybus</t>
  </si>
  <si>
    <t>Amalgamated Taxis</t>
  </si>
  <si>
    <t>State Services Leaders forum</t>
  </si>
  <si>
    <t>Skybus into Auckland</t>
  </si>
  <si>
    <t>Credit Card charges</t>
  </si>
  <si>
    <t>Airfare</t>
  </si>
  <si>
    <t>Hotel</t>
  </si>
  <si>
    <t>Fees</t>
  </si>
  <si>
    <t>22/01/17 to 30/01/17</t>
  </si>
  <si>
    <t>Flight</t>
  </si>
  <si>
    <t>3/08/2016 to 4/08/2016</t>
  </si>
  <si>
    <t>Physiotherapy NZ opening address, visiting Waitemata DHB</t>
  </si>
  <si>
    <t>NZHIT speaker at event in Auckland</t>
  </si>
  <si>
    <t>4/10/2016 to 6/10/2016</t>
  </si>
  <si>
    <t>Cars</t>
  </si>
  <si>
    <t>Chai attending Singularity University Global forum in San Francisco</t>
  </si>
  <si>
    <t>August – June</t>
  </si>
  <si>
    <t>Air NZ Online</t>
  </si>
  <si>
    <t>Attending Social Investment Board meeting</t>
  </si>
  <si>
    <t>Waitemata DHB Chair and CE meeting, Telehealth visit, Nirvana visit</t>
  </si>
  <si>
    <t>Speaker at Clinical Governance conf and various meetings</t>
  </si>
  <si>
    <t>Travel to meeting</t>
  </si>
  <si>
    <t>University fees</t>
  </si>
  <si>
    <t>13/11/16 to 20/11/16</t>
  </si>
  <si>
    <t>Taxi in Washington</t>
  </si>
  <si>
    <t>Taxi in Wellington</t>
  </si>
  <si>
    <t>ESTA for travel to the United States</t>
  </si>
  <si>
    <t>Taxi in New York City</t>
  </si>
  <si>
    <t>Meeting with Auckland DHB leads for 1 day</t>
  </si>
  <si>
    <t>Visit DHB after Gastro outbreak in Havelock North for 1 day</t>
  </si>
  <si>
    <t>Physiotherapy NZ opening address, visiting Waitemata DHB for 1 day</t>
  </si>
  <si>
    <t>All of Government CE's Away Days in Auckland for 3 days</t>
  </si>
  <si>
    <t>Taxi in Auckland</t>
  </si>
  <si>
    <t>Taxi in Christchurch</t>
  </si>
  <si>
    <t>Waitemata DHB Chair and CE mtg, Telehealth visit, Nirvana visit for 1 day</t>
  </si>
  <si>
    <t>Waitemata DHB Chair and CE meeting, Telehealth visit, Nirvana visit for 1 day</t>
  </si>
  <si>
    <t>Speaking at Otago medical School and visit MoH offices for 1 day</t>
  </si>
  <si>
    <t>NZHIT speaker at event in Auckland for 1 day</t>
  </si>
  <si>
    <t>Attend HRC Board meeting and visit MoH Auckland office for 1 day</t>
  </si>
  <si>
    <t>Commonwealth fund international symposium on Health Policy for 8 days in New York</t>
  </si>
  <si>
    <t>Singularity University Executive Programme for 9 days in San Francisco</t>
  </si>
  <si>
    <t>Presentation at APEX conference for 2 days in Auckland</t>
  </si>
  <si>
    <t>Bus in Auckland</t>
  </si>
  <si>
    <t>Presenting to Royal Australasian College of Surgeons for 1 day in Queenstown</t>
  </si>
  <si>
    <t>Opening speaker at NZMA Trainee Summit for 1 day in Auckland</t>
  </si>
  <si>
    <t>PMAANNZ Keynote speaker and meeting with State Services Commission for 1 day in Auckland</t>
  </si>
  <si>
    <t>Attending Social Investment Board meeting for 1 day in Auckland</t>
  </si>
  <si>
    <t>Opening Speaker at Clinical Governance Conference for 1 day in Auckland</t>
  </si>
  <si>
    <t>Keynote speaker at HiNZ conference for 1 day in Auckland</t>
  </si>
  <si>
    <t>Meet with President Royal NZ College of GPs and attend HRC Board meeting for 1 day in Auckland</t>
  </si>
  <si>
    <t>Speaking at Southern Cross Healthcare, various meetings for 1 day in Auckland</t>
  </si>
  <si>
    <t>Meet with Lakes Board for 1 day in Rotorua</t>
  </si>
  <si>
    <t>Taxi in Rotorua</t>
  </si>
  <si>
    <t>Meet with Mental Health advocates for 1 day in Auckland</t>
  </si>
  <si>
    <t>Meetings with Green Cross Health and various people for 1 day in Auckland</t>
  </si>
  <si>
    <t>Whenua Pupuke Opening with Minister, various meetings for 1 day in Auckland</t>
  </si>
  <si>
    <t>Procare, PHO visit for 1 day in Auckland</t>
  </si>
  <si>
    <t>Speaking at SNOMED conference at Te Papa</t>
  </si>
  <si>
    <t xml:space="preserve">Taxi in Wellington </t>
  </si>
  <si>
    <t>Healthcare workshop Indonesia</t>
  </si>
  <si>
    <t>DHB CE meeting</t>
  </si>
  <si>
    <t>Tandem travel fee</t>
  </si>
  <si>
    <t>National Bipartite Action Group</t>
  </si>
  <si>
    <t>Singularity Exec Prog</t>
  </si>
  <si>
    <t>Meetings Wellington</t>
  </si>
  <si>
    <t>GPNZ Members forum</t>
  </si>
  <si>
    <t>NZ Health Symposium</t>
  </si>
  <si>
    <t xml:space="preserve">HSRA meeting </t>
  </si>
  <si>
    <t>Joint MoH and DHB Chairs/CE's Meeting</t>
  </si>
  <si>
    <t xml:space="preserve">Joint MoH and DHB Chairs/CE's Meeting </t>
  </si>
  <si>
    <t>Homewood Suites by Hilton x 1 night
Hotel Allegro - A Kimpton Hotel x 2 nights</t>
  </si>
  <si>
    <t>tandem travel fee</t>
  </si>
  <si>
    <t>Connecting people from across the sector and introduced some of MoH Strategic Frameworks</t>
  </si>
  <si>
    <t>Meeting with Singularity University NZ for 1 day in Christchurch</t>
  </si>
  <si>
    <t>Chief Executives' meeting in Chrischurch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</si>
</sst>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6"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203">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164" fontId="6"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6" fillId="5" borderId="2" xfId="0" applyFont="1" applyFill="1" applyBorder="1" applyAlignment="1">
      <alignment vertical="center" wrapText="1"/>
    </xf>
    <xf numFmtId="14" fontId="6" fillId="0" borderId="9" xfId="0" applyNumberFormat="1" applyFont="1" applyBorder="1" applyAlignment="1">
      <alignment wrapText="1"/>
    </xf>
    <xf numFmtId="14" fontId="0" fillId="0" borderId="9" xfId="0" applyNumberFormat="1" applyFont="1" applyBorder="1" applyAlignment="1">
      <alignment wrapText="1"/>
    </xf>
    <xf numFmtId="3" fontId="0" fillId="0" borderId="0" xfId="0" applyNumberFormat="1" applyFont="1" applyBorder="1" applyAlignment="1">
      <alignment wrapText="1"/>
    </xf>
    <xf numFmtId="14" fontId="0" fillId="0" borderId="9" xfId="0" applyNumberFormat="1" applyBorder="1" applyAlignment="1">
      <alignment vertical="top" wrapText="1"/>
    </xf>
    <xf numFmtId="0" fontId="0" fillId="0" borderId="9" xfId="0" applyBorder="1" applyAlignment="1">
      <alignment wrapText="1"/>
    </xf>
    <xf numFmtId="14" fontId="0" fillId="0" borderId="0" xfId="0" applyNumberFormat="1" applyBorder="1" applyAlignment="1">
      <alignment wrapText="1"/>
    </xf>
    <xf numFmtId="14" fontId="0" fillId="0" borderId="0" xfId="0" applyNumberFormat="1" applyAlignment="1">
      <alignment wrapText="1"/>
    </xf>
    <xf numFmtId="14" fontId="0" fillId="0" borderId="9" xfId="0" applyNumberFormat="1" applyBorder="1" applyAlignment="1">
      <alignment wrapText="1"/>
    </xf>
    <xf numFmtId="0" fontId="0" fillId="0" borderId="0" xfId="0" applyFont="1" applyBorder="1" applyAlignment="1">
      <alignment vertical="center"/>
    </xf>
    <xf numFmtId="14" fontId="0" fillId="0" borderId="0" xfId="0" applyNumberFormat="1" applyFill="1" applyBorder="1" applyAlignment="1">
      <alignment wrapText="1"/>
    </xf>
    <xf numFmtId="0" fontId="0" fillId="0" borderId="0" xfId="0" applyFill="1" applyAlignment="1">
      <alignment wrapText="1"/>
    </xf>
    <xf numFmtId="14" fontId="0" fillId="0" borderId="0" xfId="0" applyNumberFormat="1" applyFill="1" applyAlignment="1">
      <alignment wrapText="1"/>
    </xf>
    <xf numFmtId="14" fontId="0" fillId="0" borderId="9" xfId="0" applyNumberFormat="1" applyFill="1" applyBorder="1" applyAlignment="1">
      <alignment wrapText="1"/>
    </xf>
    <xf numFmtId="4" fontId="0" fillId="0" borderId="0" xfId="0" applyNumberFormat="1" applyBorder="1" applyAlignment="1">
      <alignment wrapText="1"/>
    </xf>
    <xf numFmtId="0" fontId="6" fillId="0" borderId="0" xfId="0" applyFont="1" applyAlignment="1">
      <alignment wrapText="1"/>
    </xf>
    <xf numFmtId="0" fontId="6" fillId="0" borderId="0" xfId="0" applyFont="1" applyBorder="1" applyAlignment="1">
      <alignment horizontal="center" wrapText="1"/>
    </xf>
    <xf numFmtId="14" fontId="0" fillId="0" borderId="0" xfId="0" applyNumberFormat="1" applyAlignment="1">
      <alignment vertical="top" wrapText="1"/>
    </xf>
    <xf numFmtId="14"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Border="1" applyAlignment="1">
      <alignment wrapText="1"/>
    </xf>
    <xf numFmtId="14" fontId="0" fillId="0" borderId="9" xfId="0" applyNumberFormat="1" applyFill="1" applyBorder="1" applyAlignment="1">
      <alignment vertical="top" wrapText="1"/>
    </xf>
    <xf numFmtId="0" fontId="0" fillId="0" borderId="0" xfId="0" applyBorder="1" applyAlignment="1">
      <alignment wrapText="1"/>
    </xf>
    <xf numFmtId="0" fontId="0" fillId="0" borderId="9" xfId="0" applyFill="1" applyBorder="1" applyAlignment="1">
      <alignment vertical="top" wrapText="1"/>
    </xf>
    <xf numFmtId="0" fontId="6" fillId="0" borderId="0" xfId="0" applyFont="1" applyFill="1" applyBorder="1" applyAlignment="1">
      <alignment wrapText="1"/>
    </xf>
    <xf numFmtId="4" fontId="0" fillId="0" borderId="0" xfId="0" applyNumberFormat="1" applyFill="1" applyBorder="1" applyAlignment="1">
      <alignment wrapText="1"/>
    </xf>
    <xf numFmtId="14" fontId="0" fillId="0" borderId="9" xfId="0" applyNumberFormat="1" applyFont="1" applyFill="1" applyBorder="1" applyAlignment="1">
      <alignment wrapText="1"/>
    </xf>
    <xf numFmtId="4" fontId="0" fillId="0" borderId="0" xfId="0" applyNumberFormat="1" applyFont="1" applyFill="1" applyBorder="1" applyAlignment="1">
      <alignment wrapText="1"/>
    </xf>
    <xf numFmtId="0" fontId="0" fillId="0" borderId="6" xfId="0" applyFont="1" applyFill="1" applyBorder="1" applyAlignment="1">
      <alignment wrapText="1"/>
    </xf>
    <xf numFmtId="0" fontId="0" fillId="0" borderId="9" xfId="0" applyFont="1" applyFill="1" applyBorder="1" applyAlignment="1">
      <alignment wrapText="1"/>
    </xf>
    <xf numFmtId="0" fontId="0" fillId="0" borderId="0" xfId="0" applyFont="1" applyFill="1"/>
    <xf numFmtId="0" fontId="0" fillId="0" borderId="0" xfId="0" applyBorder="1" applyAlignment="1">
      <alignment wrapText="1"/>
    </xf>
    <xf numFmtId="14" fontId="0" fillId="0" borderId="0" xfId="0" applyNumberFormat="1" applyBorder="1" applyAlignment="1">
      <alignment vertical="top" wrapText="1"/>
    </xf>
    <xf numFmtId="0" fontId="6" fillId="0" borderId="0" xfId="0" applyFont="1" applyAlignment="1">
      <alignment vertical="top" wrapText="1"/>
    </xf>
    <xf numFmtId="0" fontId="0" fillId="0" borderId="0" xfId="0" applyFill="1" applyBorder="1" applyAlignment="1">
      <alignment vertical="top" wrapText="1"/>
    </xf>
    <xf numFmtId="4" fontId="0" fillId="0" borderId="0" xfId="0" applyNumberFormat="1" applyFill="1" applyBorder="1" applyAlignment="1">
      <alignment vertical="top" wrapText="1"/>
    </xf>
    <xf numFmtId="0" fontId="1" fillId="0" borderId="7" xfId="0" applyFont="1" applyFill="1" applyBorder="1" applyAlignment="1">
      <alignment vertical="center" wrapText="1"/>
    </xf>
    <xf numFmtId="164" fontId="6" fillId="0" borderId="2" xfId="0" applyNumberFormat="1" applyFont="1" applyFill="1" applyBorder="1" applyAlignment="1">
      <alignment vertical="center"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NumberFormat="1" applyFont="1" applyFill="1" applyBorder="1" applyAlignment="1">
      <alignment vertical="center" wrapText="1" readingOrder="1"/>
    </xf>
    <xf numFmtId="0" fontId="3" fillId="6" borderId="2" xfId="0" applyNumberFormat="1" applyFont="1" applyFill="1" applyBorder="1" applyAlignment="1">
      <alignment vertical="center" wrapText="1"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6" zoomScaleNormal="100" workbookViewId="0">
      <selection activeCell="A36" sqref="A36"/>
    </sheetView>
  </sheetViews>
  <sheetFormatPr defaultColWidth="8.7109375" defaultRowHeight="14.25" x14ac:dyDescent="0.2"/>
  <cols>
    <col min="1" max="1" width="219.28515625" style="52" customWidth="1"/>
    <col min="2" max="16384" width="8.7109375" style="52"/>
  </cols>
  <sheetData>
    <row r="1" spans="1:1" ht="15" x14ac:dyDescent="0.2">
      <c r="A1" s="59" t="s">
        <v>50</v>
      </c>
    </row>
    <row r="2" spans="1:1" x14ac:dyDescent="0.2">
      <c r="A2" s="52" t="s">
        <v>75</v>
      </c>
    </row>
    <row r="3" spans="1:1" ht="15" x14ac:dyDescent="0.2">
      <c r="A3" s="53" t="s">
        <v>64</v>
      </c>
    </row>
    <row r="4" spans="1:1" x14ac:dyDescent="0.2">
      <c r="A4" s="85" t="s">
        <v>77</v>
      </c>
    </row>
    <row r="5" spans="1:1" x14ac:dyDescent="0.2">
      <c r="A5" s="85" t="s">
        <v>76</v>
      </c>
    </row>
    <row r="6" spans="1:1" x14ac:dyDescent="0.2">
      <c r="A6" s="85" t="s">
        <v>78</v>
      </c>
    </row>
    <row r="7" spans="1:1" x14ac:dyDescent="0.2">
      <c r="A7" s="85" t="s">
        <v>79</v>
      </c>
    </row>
    <row r="8" spans="1:1" ht="15" x14ac:dyDescent="0.2">
      <c r="A8" s="53" t="s">
        <v>80</v>
      </c>
    </row>
    <row r="9" spans="1:1" x14ac:dyDescent="0.2">
      <c r="A9" s="57" t="s">
        <v>81</v>
      </c>
    </row>
    <row r="10" spans="1:1" x14ac:dyDescent="0.2">
      <c r="A10" s="85" t="s">
        <v>82</v>
      </c>
    </row>
    <row r="11" spans="1:1" x14ac:dyDescent="0.2">
      <c r="A11" s="85" t="s">
        <v>83</v>
      </c>
    </row>
    <row r="12" spans="1:1" x14ac:dyDescent="0.2">
      <c r="A12" s="54" t="s">
        <v>84</v>
      </c>
    </row>
    <row r="13" spans="1:1" x14ac:dyDescent="0.2">
      <c r="A13" s="85" t="s">
        <v>85</v>
      </c>
    </row>
    <row r="14" spans="1:1" ht="15" x14ac:dyDescent="0.2">
      <c r="A14" s="53" t="s">
        <v>86</v>
      </c>
    </row>
    <row r="15" spans="1:1" x14ac:dyDescent="0.2">
      <c r="A15" s="54" t="s">
        <v>44</v>
      </c>
    </row>
    <row r="16" spans="1:1" x14ac:dyDescent="0.2">
      <c r="A16" s="55" t="s">
        <v>97</v>
      </c>
    </row>
    <row r="17" spans="1:1" x14ac:dyDescent="0.2">
      <c r="A17" s="51" t="s">
        <v>98</v>
      </c>
    </row>
    <row r="18" spans="1:1" ht="15" x14ac:dyDescent="0.2">
      <c r="A18" s="87" t="s">
        <v>46</v>
      </c>
    </row>
    <row r="19" spans="1:1" x14ac:dyDescent="0.2">
      <c r="A19" s="51" t="s">
        <v>99</v>
      </c>
    </row>
    <row r="20" spans="1:1" ht="15" x14ac:dyDescent="0.2">
      <c r="A20" s="53" t="s">
        <v>87</v>
      </c>
    </row>
    <row r="21" spans="1:1" ht="15" x14ac:dyDescent="0.2">
      <c r="A21" s="53" t="s">
        <v>88</v>
      </c>
    </row>
    <row r="22" spans="1:1" ht="29.25" x14ac:dyDescent="0.2">
      <c r="A22" s="54" t="s">
        <v>100</v>
      </c>
    </row>
    <row r="23" spans="1:1" x14ac:dyDescent="0.2">
      <c r="A23" s="54" t="s">
        <v>89</v>
      </c>
    </row>
    <row r="24" spans="1:1" ht="28.5" x14ac:dyDescent="0.2">
      <c r="A24" s="54" t="s">
        <v>101</v>
      </c>
    </row>
    <row r="25" spans="1:1" ht="28.5" x14ac:dyDescent="0.2">
      <c r="A25" s="54" t="s">
        <v>102</v>
      </c>
    </row>
    <row r="26" spans="1:1" x14ac:dyDescent="0.2">
      <c r="A26" s="54" t="s">
        <v>90</v>
      </c>
    </row>
    <row r="27" spans="1:1" ht="28.5" customHeight="1" x14ac:dyDescent="0.2">
      <c r="A27" s="54" t="s">
        <v>91</v>
      </c>
    </row>
    <row r="28" spans="1:1" ht="28.5" x14ac:dyDescent="0.2">
      <c r="A28" s="57" t="s">
        <v>92</v>
      </c>
    </row>
    <row r="29" spans="1:1" ht="15" x14ac:dyDescent="0.2">
      <c r="A29" s="53" t="s">
        <v>15</v>
      </c>
    </row>
    <row r="30" spans="1:1" ht="14.25" customHeight="1" x14ac:dyDescent="0.2">
      <c r="A30" s="55" t="s">
        <v>47</v>
      </c>
    </row>
    <row r="31" spans="1:1" ht="14.25" customHeight="1" x14ac:dyDescent="0.2">
      <c r="A31" s="55" t="s">
        <v>103</v>
      </c>
    </row>
    <row r="32" spans="1:1" x14ac:dyDescent="0.2">
      <c r="A32" s="51" t="s">
        <v>104</v>
      </c>
    </row>
    <row r="33" spans="1:1" x14ac:dyDescent="0.2">
      <c r="A33" s="51" t="s">
        <v>93</v>
      </c>
    </row>
    <row r="34" spans="1:1" ht="28.5" x14ac:dyDescent="0.2">
      <c r="A34" s="65" t="s">
        <v>94</v>
      </c>
    </row>
    <row r="35" spans="1:1" x14ac:dyDescent="0.2">
      <c r="A35" s="56" t="s">
        <v>48</v>
      </c>
    </row>
    <row r="36" spans="1:1" ht="28.5" customHeight="1" x14ac:dyDescent="0.2">
      <c r="A36" s="54" t="s">
        <v>95</v>
      </c>
    </row>
    <row r="37" spans="1:1" x14ac:dyDescent="0.2">
      <c r="A37" s="65" t="s">
        <v>49</v>
      </c>
    </row>
    <row r="38" spans="1:1" x14ac:dyDescent="0.2">
      <c r="A38" s="51" t="s">
        <v>105</v>
      </c>
    </row>
    <row r="39" spans="1:1" x14ac:dyDescent="0.2">
      <c r="A39" s="51" t="s">
        <v>96</v>
      </c>
    </row>
    <row r="40" spans="1:1" x14ac:dyDescent="0.2">
      <c r="A40" s="51"/>
    </row>
    <row r="41" spans="1:1" x14ac:dyDescent="0.2">
      <c r="A41" s="51"/>
    </row>
    <row r="42" spans="1:1" x14ac:dyDescent="0.2">
      <c r="A42" s="86" t="s">
        <v>45</v>
      </c>
    </row>
    <row r="43" spans="1:1" x14ac:dyDescent="0.2">
      <c r="A43" s="107" t="s">
        <v>106</v>
      </c>
    </row>
    <row r="48" spans="1:1" x14ac:dyDescent="0.2">
      <c r="A48" s="58"/>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8"/>
  <sheetViews>
    <sheetView tabSelected="1" topLeftCell="A88" zoomScaleNormal="100" workbookViewId="0">
      <selection activeCell="E106" sqref="E106"/>
    </sheetView>
  </sheetViews>
  <sheetFormatPr defaultColWidth="9.140625" defaultRowHeight="12.75" x14ac:dyDescent="0.2"/>
  <cols>
    <col min="1" max="1" width="22.28515625" style="7" customWidth="1"/>
    <col min="2" max="2" width="21.5703125" style="1" customWidth="1"/>
    <col min="3" max="3" width="42.140625" style="1" customWidth="1"/>
    <col min="4" max="4" width="44" style="1" customWidth="1"/>
    <col min="5" max="16384" width="9.140625" style="1"/>
  </cols>
  <sheetData>
    <row r="1" spans="1:4" ht="36" customHeight="1" x14ac:dyDescent="0.2">
      <c r="A1" s="158" t="s">
        <v>26</v>
      </c>
      <c r="B1" s="158"/>
      <c r="C1" s="158"/>
      <c r="D1" s="158"/>
    </row>
    <row r="2" spans="1:4" ht="36" customHeight="1" x14ac:dyDescent="0.2">
      <c r="A2" s="46" t="s">
        <v>8</v>
      </c>
      <c r="B2" s="163" t="s">
        <v>107</v>
      </c>
      <c r="C2" s="163"/>
      <c r="D2" s="163"/>
    </row>
    <row r="3" spans="1:4" ht="36" customHeight="1" x14ac:dyDescent="0.2">
      <c r="A3" s="46" t="s">
        <v>9</v>
      </c>
      <c r="B3" s="164" t="s">
        <v>108</v>
      </c>
      <c r="C3" s="164"/>
      <c r="D3" s="164"/>
    </row>
    <row r="4" spans="1:4" ht="36" customHeight="1" x14ac:dyDescent="0.2">
      <c r="A4" s="46" t="s">
        <v>3</v>
      </c>
      <c r="B4" s="164" t="s">
        <v>109</v>
      </c>
      <c r="C4" s="164"/>
      <c r="D4" s="164"/>
    </row>
    <row r="5" spans="1:4" s="3" customFormat="1" ht="36" customHeight="1" x14ac:dyDescent="0.2">
      <c r="A5" s="165" t="s">
        <v>10</v>
      </c>
      <c r="B5" s="166"/>
      <c r="C5" s="166"/>
      <c r="D5" s="166"/>
    </row>
    <row r="6" spans="1:4" s="3" customFormat="1" ht="35.25" customHeight="1" x14ac:dyDescent="0.2">
      <c r="A6" s="167" t="s">
        <v>63</v>
      </c>
      <c r="B6" s="168"/>
      <c r="C6" s="168"/>
      <c r="D6" s="168"/>
    </row>
    <row r="7" spans="1:4" s="4" customFormat="1" ht="19.5" customHeight="1" x14ac:dyDescent="0.2">
      <c r="A7" s="161" t="s">
        <v>39</v>
      </c>
      <c r="B7" s="162"/>
      <c r="C7" s="162"/>
      <c r="D7" s="162"/>
    </row>
    <row r="8" spans="1:4" s="40" customFormat="1" ht="25.5" x14ac:dyDescent="0.2">
      <c r="A8" s="38" t="s">
        <v>28</v>
      </c>
      <c r="B8" s="39" t="s">
        <v>31</v>
      </c>
      <c r="C8" s="39" t="s">
        <v>66</v>
      </c>
      <c r="D8" s="39" t="s">
        <v>19</v>
      </c>
    </row>
    <row r="9" spans="1:4" x14ac:dyDescent="0.2">
      <c r="A9" s="11"/>
      <c r="B9" s="70"/>
      <c r="C9" s="70"/>
      <c r="D9" s="70"/>
    </row>
    <row r="10" spans="1:4" x14ac:dyDescent="0.2">
      <c r="A10" s="11"/>
      <c r="B10" s="112"/>
      <c r="C10" s="112"/>
      <c r="D10" s="112"/>
    </row>
    <row r="11" spans="1:4" ht="38.25" x14ac:dyDescent="0.2">
      <c r="A11" s="11" t="s">
        <v>191</v>
      </c>
      <c r="B11" s="116"/>
      <c r="C11" s="135" t="s">
        <v>207</v>
      </c>
      <c r="D11" s="116"/>
    </row>
    <row r="12" spans="1:4" ht="25.5" x14ac:dyDescent="0.2">
      <c r="A12" s="123">
        <v>42687</v>
      </c>
      <c r="B12" s="133">
        <v>5422.97</v>
      </c>
      <c r="C12" s="116" t="s">
        <v>207</v>
      </c>
      <c r="D12" s="116" t="s">
        <v>173</v>
      </c>
    </row>
    <row r="13" spans="1:4" ht="25.5" x14ac:dyDescent="0.2">
      <c r="A13" s="123">
        <v>42687</v>
      </c>
      <c r="B13" s="116">
        <v>895</v>
      </c>
      <c r="C13" s="141" t="s">
        <v>207</v>
      </c>
      <c r="D13" s="7" t="s">
        <v>238</v>
      </c>
    </row>
    <row r="14" spans="1:4" ht="25.5" x14ac:dyDescent="0.2">
      <c r="A14" s="123">
        <v>42687</v>
      </c>
      <c r="B14" s="116">
        <v>295</v>
      </c>
      <c r="C14" s="141" t="s">
        <v>207</v>
      </c>
      <c r="D14" s="8" t="s">
        <v>239</v>
      </c>
    </row>
    <row r="15" spans="1:4" ht="25.5" x14ac:dyDescent="0.2">
      <c r="A15" s="123">
        <v>42687</v>
      </c>
      <c r="B15" s="112">
        <v>101.31</v>
      </c>
      <c r="C15" s="141" t="s">
        <v>207</v>
      </c>
      <c r="D15" s="112" t="s">
        <v>195</v>
      </c>
    </row>
    <row r="16" spans="1:4" ht="25.5" x14ac:dyDescent="0.2">
      <c r="A16" s="123">
        <v>42690</v>
      </c>
      <c r="B16" s="112">
        <v>31.16</v>
      </c>
      <c r="C16" s="141" t="s">
        <v>207</v>
      </c>
      <c r="D16" s="112" t="s">
        <v>192</v>
      </c>
    </row>
    <row r="17" spans="1:7" ht="25.5" x14ac:dyDescent="0.2">
      <c r="A17" s="123">
        <v>42692</v>
      </c>
      <c r="B17" s="112">
        <v>113.14</v>
      </c>
      <c r="C17" s="141" t="s">
        <v>207</v>
      </c>
      <c r="D17" s="141" t="s">
        <v>192</v>
      </c>
    </row>
    <row r="18" spans="1:7" ht="25.5" x14ac:dyDescent="0.2">
      <c r="A18" s="125">
        <v>42694</v>
      </c>
      <c r="B18" s="116">
        <v>57.18</v>
      </c>
      <c r="C18" s="141" t="s">
        <v>207</v>
      </c>
      <c r="D18" s="116" t="s">
        <v>193</v>
      </c>
    </row>
    <row r="19" spans="1:7" x14ac:dyDescent="0.2">
      <c r="A19" s="11"/>
      <c r="B19" s="116"/>
      <c r="C19" s="116"/>
      <c r="D19" s="116"/>
    </row>
    <row r="20" spans="1:7" ht="25.5" x14ac:dyDescent="0.2">
      <c r="A20" s="142" t="s">
        <v>176</v>
      </c>
      <c r="B20" s="8"/>
      <c r="C20" s="143" t="s">
        <v>208</v>
      </c>
      <c r="D20" s="8"/>
    </row>
    <row r="21" spans="1:7" s="7" customFormat="1" ht="25.5" x14ac:dyDescent="0.2">
      <c r="A21" s="140">
        <v>42740</v>
      </c>
      <c r="B21" s="154">
        <v>5318.86</v>
      </c>
      <c r="C21" s="153" t="s">
        <v>208</v>
      </c>
      <c r="D21" s="153" t="s">
        <v>177</v>
      </c>
    </row>
    <row r="22" spans="1:7" ht="25.5" x14ac:dyDescent="0.2">
      <c r="A22" s="140">
        <v>42740</v>
      </c>
      <c r="B22" s="8">
        <v>190</v>
      </c>
      <c r="C22" s="8" t="s">
        <v>208</v>
      </c>
      <c r="D22" s="8" t="s">
        <v>239</v>
      </c>
    </row>
    <row r="23" spans="1:7" ht="25.5" x14ac:dyDescent="0.2">
      <c r="A23" s="140">
        <v>42740</v>
      </c>
      <c r="B23" s="8">
        <v>54.45</v>
      </c>
      <c r="C23" s="8" t="s">
        <v>208</v>
      </c>
      <c r="D23" s="8" t="s">
        <v>194</v>
      </c>
    </row>
    <row r="24" spans="1:7" s="130" customFormat="1" x14ac:dyDescent="0.2">
      <c r="A24" s="140"/>
      <c r="B24" s="8"/>
      <c r="C24" s="8"/>
      <c r="D24" s="8"/>
    </row>
    <row r="25" spans="1:7" x14ac:dyDescent="0.2">
      <c r="A25" s="11"/>
      <c r="B25" s="112"/>
      <c r="C25" s="112"/>
      <c r="D25" s="112"/>
    </row>
    <row r="26" spans="1:7" x14ac:dyDescent="0.2">
      <c r="A26" s="11"/>
      <c r="B26" s="112"/>
      <c r="C26" s="112"/>
      <c r="D26" s="112"/>
    </row>
    <row r="27" spans="1:7" hidden="1" x14ac:dyDescent="0.2">
      <c r="A27" s="11"/>
      <c r="B27" s="70"/>
      <c r="C27" s="70"/>
      <c r="D27" s="70"/>
    </row>
    <row r="28" spans="1:7" ht="19.5" customHeight="1" x14ac:dyDescent="0.2">
      <c r="A28" s="69" t="s">
        <v>4</v>
      </c>
      <c r="B28" s="74">
        <f>SUM(B9:B27)</f>
        <v>12479.070000000002</v>
      </c>
      <c r="C28" s="70"/>
      <c r="D28" s="70"/>
    </row>
    <row r="29" spans="1:7" s="4" customFormat="1" ht="19.5" customHeight="1" x14ac:dyDescent="0.2">
      <c r="A29" s="169" t="s">
        <v>17</v>
      </c>
      <c r="B29" s="170"/>
      <c r="C29" s="170"/>
      <c r="D29" s="6"/>
    </row>
    <row r="30" spans="1:7" s="40" customFormat="1" ht="37.5" customHeight="1" x14ac:dyDescent="0.2">
      <c r="A30" s="38" t="s">
        <v>28</v>
      </c>
      <c r="B30" s="39" t="s">
        <v>32</v>
      </c>
      <c r="C30" s="39" t="s">
        <v>67</v>
      </c>
      <c r="D30" s="39" t="s">
        <v>18</v>
      </c>
    </row>
    <row r="31" spans="1:7" x14ac:dyDescent="0.2">
      <c r="A31" s="124"/>
      <c r="B31" s="112"/>
      <c r="C31" s="112"/>
      <c r="D31" s="112"/>
    </row>
    <row r="32" spans="1:7" x14ac:dyDescent="0.2">
      <c r="A32" s="125"/>
      <c r="B32" s="116"/>
      <c r="D32" s="116"/>
      <c r="G32" s="116"/>
    </row>
    <row r="33" spans="1:7" ht="25.5" x14ac:dyDescent="0.2">
      <c r="A33" s="125" t="s">
        <v>178</v>
      </c>
      <c r="B33" s="116"/>
      <c r="C33" s="134" t="s">
        <v>209</v>
      </c>
      <c r="D33" s="116"/>
      <c r="G33" s="116"/>
    </row>
    <row r="34" spans="1:7" ht="25.5" x14ac:dyDescent="0.2">
      <c r="A34" s="125">
        <v>42585</v>
      </c>
      <c r="B34" s="116">
        <v>125.69</v>
      </c>
      <c r="C34" s="1" t="s">
        <v>209</v>
      </c>
      <c r="D34" s="116" t="s">
        <v>173</v>
      </c>
      <c r="G34" s="116"/>
    </row>
    <row r="35" spans="1:7" ht="25.5" x14ac:dyDescent="0.2">
      <c r="A35" s="125">
        <v>42585</v>
      </c>
      <c r="B35" s="116">
        <v>116.52</v>
      </c>
      <c r="C35" s="1" t="s">
        <v>209</v>
      </c>
      <c r="D35" s="116" t="s">
        <v>174</v>
      </c>
      <c r="G35" s="116"/>
    </row>
    <row r="36" spans="1:7" ht="25.5" x14ac:dyDescent="0.2">
      <c r="A36" s="125">
        <v>42585</v>
      </c>
      <c r="B36" s="116">
        <v>29</v>
      </c>
      <c r="C36" s="1" t="s">
        <v>209</v>
      </c>
      <c r="D36" s="8" t="s">
        <v>229</v>
      </c>
      <c r="G36" s="116"/>
    </row>
    <row r="37" spans="1:7" ht="25.5" x14ac:dyDescent="0.2">
      <c r="A37" s="125">
        <v>42585</v>
      </c>
      <c r="B37" s="112">
        <v>37.9</v>
      </c>
      <c r="C37" s="1" t="s">
        <v>209</v>
      </c>
      <c r="D37" s="1" t="s">
        <v>193</v>
      </c>
    </row>
    <row r="38" spans="1:7" ht="25.5" x14ac:dyDescent="0.2">
      <c r="A38" s="125">
        <v>42585</v>
      </c>
      <c r="B38" s="112">
        <v>18</v>
      </c>
      <c r="C38" s="1" t="s">
        <v>209</v>
      </c>
      <c r="D38" s="112" t="s">
        <v>210</v>
      </c>
    </row>
    <row r="39" spans="1:7" ht="25.5" x14ac:dyDescent="0.2">
      <c r="A39" s="125">
        <v>42585</v>
      </c>
      <c r="B39" s="112">
        <v>14.19</v>
      </c>
      <c r="C39" s="1" t="s">
        <v>209</v>
      </c>
      <c r="D39" s="1" t="s">
        <v>200</v>
      </c>
    </row>
    <row r="40" spans="1:7" ht="25.5" x14ac:dyDescent="0.2">
      <c r="A40" s="125">
        <v>42586</v>
      </c>
      <c r="B40" s="116"/>
      <c r="C40" s="134" t="s">
        <v>211</v>
      </c>
      <c r="D40" s="116"/>
    </row>
    <row r="41" spans="1:7" ht="25.5" x14ac:dyDescent="0.2">
      <c r="A41" s="136">
        <v>42586</v>
      </c>
      <c r="B41" s="1">
        <v>221.86</v>
      </c>
      <c r="C41" s="1" t="s">
        <v>211</v>
      </c>
      <c r="D41" s="116" t="s">
        <v>173</v>
      </c>
    </row>
    <row r="42" spans="1:7" ht="25.5" x14ac:dyDescent="0.2">
      <c r="A42" s="136">
        <v>42586</v>
      </c>
      <c r="B42" s="1">
        <v>12</v>
      </c>
      <c r="C42" s="1" t="s">
        <v>211</v>
      </c>
      <c r="D42" s="8" t="s">
        <v>229</v>
      </c>
    </row>
    <row r="43" spans="1:7" ht="25.5" x14ac:dyDescent="0.2">
      <c r="A43" s="125">
        <v>42586</v>
      </c>
      <c r="B43" s="112">
        <v>40</v>
      </c>
      <c r="C43" s="1" t="s">
        <v>211</v>
      </c>
      <c r="D43" s="1" t="s">
        <v>157</v>
      </c>
    </row>
    <row r="44" spans="1:7" ht="25.5" x14ac:dyDescent="0.2">
      <c r="A44" s="125">
        <v>42586</v>
      </c>
      <c r="B44" s="112">
        <v>33.17</v>
      </c>
      <c r="C44" s="1" t="s">
        <v>211</v>
      </c>
      <c r="D44" s="1" t="s">
        <v>157</v>
      </c>
    </row>
    <row r="45" spans="1:7" ht="25.5" x14ac:dyDescent="0.2">
      <c r="A45" s="125">
        <v>42586</v>
      </c>
      <c r="B45" s="112">
        <v>43.87</v>
      </c>
      <c r="C45" s="1" t="s">
        <v>211</v>
      </c>
      <c r="D45" s="112" t="s">
        <v>193</v>
      </c>
    </row>
    <row r="46" spans="1:7" ht="25.5" x14ac:dyDescent="0.2">
      <c r="A46" s="125">
        <v>42586</v>
      </c>
      <c r="B46" s="112">
        <v>13.41</v>
      </c>
      <c r="C46" s="1" t="s">
        <v>211</v>
      </c>
      <c r="D46" s="141" t="s">
        <v>193</v>
      </c>
    </row>
    <row r="47" spans="1:7" x14ac:dyDescent="0.2">
      <c r="A47" s="125">
        <v>42600</v>
      </c>
      <c r="B47" s="116"/>
      <c r="C47" s="134" t="s">
        <v>196</v>
      </c>
      <c r="D47" s="116"/>
    </row>
    <row r="48" spans="1:7" x14ac:dyDescent="0.2">
      <c r="A48" s="125"/>
      <c r="B48" s="116">
        <v>465.43</v>
      </c>
      <c r="C48" s="1" t="s">
        <v>196</v>
      </c>
      <c r="D48" s="116" t="s">
        <v>173</v>
      </c>
    </row>
    <row r="49" spans="1:4" x14ac:dyDescent="0.2">
      <c r="A49" s="125"/>
      <c r="B49" s="116">
        <v>83</v>
      </c>
      <c r="C49" s="1" t="s">
        <v>196</v>
      </c>
      <c r="D49" s="8" t="s">
        <v>175</v>
      </c>
    </row>
    <row r="50" spans="1:4" x14ac:dyDescent="0.2">
      <c r="A50" s="125">
        <v>42600</v>
      </c>
      <c r="B50" s="112">
        <v>61.1</v>
      </c>
      <c r="C50" s="1" t="s">
        <v>196</v>
      </c>
      <c r="D50" s="8" t="s">
        <v>200</v>
      </c>
    </row>
    <row r="51" spans="1:4" x14ac:dyDescent="0.2">
      <c r="A51" s="125">
        <v>42600</v>
      </c>
      <c r="B51" s="112">
        <v>38.31</v>
      </c>
      <c r="C51" s="1" t="s">
        <v>196</v>
      </c>
      <c r="D51" s="112" t="s">
        <v>193</v>
      </c>
    </row>
    <row r="52" spans="1:4" ht="25.5" x14ac:dyDescent="0.2">
      <c r="A52" s="125">
        <v>42601</v>
      </c>
      <c r="B52" s="116"/>
      <c r="C52" s="134" t="s">
        <v>197</v>
      </c>
      <c r="D52" s="116"/>
    </row>
    <row r="53" spans="1:4" ht="25.5" x14ac:dyDescent="0.2">
      <c r="A53" s="125">
        <v>42601</v>
      </c>
      <c r="B53" s="116">
        <v>335.1</v>
      </c>
      <c r="C53" s="1" t="s">
        <v>197</v>
      </c>
      <c r="D53" s="116" t="s">
        <v>173</v>
      </c>
    </row>
    <row r="54" spans="1:4" ht="25.5" x14ac:dyDescent="0.2">
      <c r="A54" s="125">
        <v>42601</v>
      </c>
      <c r="B54" s="116">
        <v>54.79</v>
      </c>
      <c r="C54" s="1" t="s">
        <v>197</v>
      </c>
      <c r="D54" s="1" t="s">
        <v>182</v>
      </c>
    </row>
    <row r="55" spans="1:4" ht="25.5" x14ac:dyDescent="0.2">
      <c r="A55" s="125">
        <v>42601</v>
      </c>
      <c r="B55" s="1">
        <v>29</v>
      </c>
      <c r="C55" s="1" t="s">
        <v>197</v>
      </c>
      <c r="D55" s="8" t="s">
        <v>229</v>
      </c>
    </row>
    <row r="56" spans="1:4" ht="25.5" x14ac:dyDescent="0.2">
      <c r="A56" s="125">
        <v>42601</v>
      </c>
      <c r="B56" s="112">
        <v>63.88</v>
      </c>
      <c r="C56" s="1" t="s">
        <v>197</v>
      </c>
      <c r="D56" s="8" t="s">
        <v>200</v>
      </c>
    </row>
    <row r="57" spans="1:4" ht="25.5" x14ac:dyDescent="0.2">
      <c r="A57" s="125">
        <v>42609</v>
      </c>
      <c r="B57" s="116"/>
      <c r="C57" s="134" t="s">
        <v>212</v>
      </c>
      <c r="D57" s="116"/>
    </row>
    <row r="58" spans="1:4" ht="25.5" x14ac:dyDescent="0.2">
      <c r="A58" s="125">
        <v>42609</v>
      </c>
      <c r="B58" s="116">
        <v>455.3</v>
      </c>
      <c r="C58" s="1" t="s">
        <v>212</v>
      </c>
      <c r="D58" s="116" t="s">
        <v>173</v>
      </c>
    </row>
    <row r="59" spans="1:4" ht="25.5" x14ac:dyDescent="0.2">
      <c r="A59" s="125">
        <v>42609</v>
      </c>
      <c r="B59" s="116">
        <v>12</v>
      </c>
      <c r="C59" s="1" t="s">
        <v>212</v>
      </c>
      <c r="D59" s="8" t="s">
        <v>229</v>
      </c>
    </row>
    <row r="60" spans="1:4" ht="38.25" x14ac:dyDescent="0.2">
      <c r="A60" s="125">
        <v>42622</v>
      </c>
      <c r="B60" s="116"/>
      <c r="C60" s="134" t="s">
        <v>213</v>
      </c>
      <c r="D60" s="116"/>
    </row>
    <row r="61" spans="1:4" ht="38.25" x14ac:dyDescent="0.2">
      <c r="A61" s="125">
        <v>42622</v>
      </c>
      <c r="B61" s="116">
        <v>268.24</v>
      </c>
      <c r="C61" s="13" t="s">
        <v>213</v>
      </c>
      <c r="D61" s="116" t="s">
        <v>173</v>
      </c>
    </row>
    <row r="62" spans="1:4" ht="38.25" x14ac:dyDescent="0.2">
      <c r="A62" s="125">
        <v>42622</v>
      </c>
      <c r="B62" s="116">
        <v>12</v>
      </c>
      <c r="C62" s="13" t="s">
        <v>213</v>
      </c>
      <c r="D62" s="8" t="s">
        <v>229</v>
      </c>
    </row>
    <row r="63" spans="1:4" ht="38.25" x14ac:dyDescent="0.2">
      <c r="A63" s="125">
        <v>42622</v>
      </c>
      <c r="B63" s="112">
        <v>67.41</v>
      </c>
      <c r="C63" s="13" t="s">
        <v>213</v>
      </c>
      <c r="D63" s="112" t="s">
        <v>200</v>
      </c>
    </row>
    <row r="64" spans="1:4" ht="25.5" x14ac:dyDescent="0.2">
      <c r="A64" s="125">
        <v>42629</v>
      </c>
      <c r="B64" s="116"/>
      <c r="C64" s="134" t="s">
        <v>198</v>
      </c>
      <c r="D64" s="116"/>
    </row>
    <row r="65" spans="1:4" ht="25.5" x14ac:dyDescent="0.2">
      <c r="A65" s="125">
        <v>42629</v>
      </c>
      <c r="B65" s="1">
        <v>269.05</v>
      </c>
      <c r="C65" s="1" t="s">
        <v>198</v>
      </c>
      <c r="D65" s="116" t="s">
        <v>173</v>
      </c>
    </row>
    <row r="66" spans="1:4" ht="25.5" x14ac:dyDescent="0.2">
      <c r="A66" s="125">
        <v>42629</v>
      </c>
      <c r="B66" s="1">
        <v>12</v>
      </c>
      <c r="C66" s="1" t="s">
        <v>198</v>
      </c>
      <c r="D66" s="116" t="s">
        <v>175</v>
      </c>
    </row>
    <row r="67" spans="1:4" ht="25.5" x14ac:dyDescent="0.2">
      <c r="A67" s="125">
        <v>42629</v>
      </c>
      <c r="B67" s="112">
        <v>88.5</v>
      </c>
      <c r="C67" s="1" t="s">
        <v>198</v>
      </c>
      <c r="D67" s="112" t="s">
        <v>200</v>
      </c>
    </row>
    <row r="68" spans="1:4" ht="25.5" x14ac:dyDescent="0.2">
      <c r="A68" s="125">
        <v>42636</v>
      </c>
      <c r="B68" s="116"/>
      <c r="C68" s="134" t="s">
        <v>214</v>
      </c>
      <c r="D68" s="116"/>
    </row>
    <row r="69" spans="1:4" ht="25.5" x14ac:dyDescent="0.2">
      <c r="A69" s="125">
        <v>42636</v>
      </c>
      <c r="B69" s="1">
        <v>295.39</v>
      </c>
      <c r="C69" s="1" t="s">
        <v>214</v>
      </c>
      <c r="D69" s="116" t="s">
        <v>173</v>
      </c>
    </row>
    <row r="70" spans="1:4" ht="25.5" x14ac:dyDescent="0.2">
      <c r="A70" s="125">
        <v>42636</v>
      </c>
      <c r="B70" s="1">
        <v>12</v>
      </c>
      <c r="C70" s="1" t="s">
        <v>214</v>
      </c>
      <c r="D70" s="8" t="s">
        <v>229</v>
      </c>
    </row>
    <row r="71" spans="1:4" ht="25.5" x14ac:dyDescent="0.2">
      <c r="A71" s="125">
        <v>42636</v>
      </c>
      <c r="B71" s="112">
        <v>43.98</v>
      </c>
      <c r="C71" s="1" t="s">
        <v>214</v>
      </c>
      <c r="D71" s="112" t="s">
        <v>200</v>
      </c>
    </row>
    <row r="72" spans="1:4" ht="25.5" x14ac:dyDescent="0.2">
      <c r="A72" s="125">
        <v>42640</v>
      </c>
      <c r="B72" s="116"/>
      <c r="C72" s="134" t="s">
        <v>215</v>
      </c>
      <c r="D72" s="116"/>
    </row>
    <row r="73" spans="1:4" ht="25.5" x14ac:dyDescent="0.2">
      <c r="A73" s="125">
        <v>42640</v>
      </c>
      <c r="B73" s="116">
        <v>343.92</v>
      </c>
      <c r="C73" s="1" t="s">
        <v>215</v>
      </c>
      <c r="D73" s="116" t="s">
        <v>173</v>
      </c>
    </row>
    <row r="74" spans="1:4" ht="25.5" x14ac:dyDescent="0.2">
      <c r="A74" s="125">
        <v>42640</v>
      </c>
      <c r="B74" s="116">
        <v>12</v>
      </c>
      <c r="C74" s="1" t="s">
        <v>215</v>
      </c>
      <c r="D74" s="8" t="s">
        <v>229</v>
      </c>
    </row>
    <row r="75" spans="1:4" ht="25.5" x14ac:dyDescent="0.2">
      <c r="A75" s="125">
        <v>42640</v>
      </c>
      <c r="B75" s="112">
        <v>77.25</v>
      </c>
      <c r="C75" s="1" t="s">
        <v>215</v>
      </c>
      <c r="D75" s="112" t="s">
        <v>200</v>
      </c>
    </row>
    <row r="76" spans="1:4" ht="25.5" x14ac:dyDescent="0.2">
      <c r="A76" s="125">
        <v>42640</v>
      </c>
      <c r="B76" s="112">
        <v>55.64</v>
      </c>
      <c r="C76" s="1" t="s">
        <v>215</v>
      </c>
      <c r="D76" s="141" t="s">
        <v>200</v>
      </c>
    </row>
    <row r="77" spans="1:4" ht="25.5" x14ac:dyDescent="0.2">
      <c r="A77" s="125">
        <v>42640</v>
      </c>
      <c r="B77" s="112">
        <v>114.92</v>
      </c>
      <c r="C77" s="1" t="s">
        <v>215</v>
      </c>
      <c r="D77" s="141" t="s">
        <v>200</v>
      </c>
    </row>
    <row r="78" spans="1:4" ht="25.5" x14ac:dyDescent="0.2">
      <c r="A78" s="125" t="s">
        <v>181</v>
      </c>
      <c r="B78" s="116"/>
      <c r="C78" s="134" t="s">
        <v>199</v>
      </c>
      <c r="D78" s="116"/>
    </row>
    <row r="79" spans="1:4" ht="25.5" x14ac:dyDescent="0.2">
      <c r="A79" s="125">
        <v>42647</v>
      </c>
      <c r="B79" s="116">
        <v>242.95</v>
      </c>
      <c r="C79" s="1" t="s">
        <v>199</v>
      </c>
      <c r="D79" s="116" t="s">
        <v>173</v>
      </c>
    </row>
    <row r="80" spans="1:4" ht="25.5" x14ac:dyDescent="0.2">
      <c r="A80" s="125">
        <v>42647</v>
      </c>
      <c r="B80" s="116">
        <v>12</v>
      </c>
      <c r="C80" s="1" t="s">
        <v>199</v>
      </c>
      <c r="D80" s="8" t="s">
        <v>229</v>
      </c>
    </row>
    <row r="81" spans="1:4" ht="25.5" x14ac:dyDescent="0.2">
      <c r="A81" s="125">
        <v>42647</v>
      </c>
      <c r="B81" s="112">
        <v>41.87</v>
      </c>
      <c r="C81" s="1" t="s">
        <v>199</v>
      </c>
      <c r="D81" s="112" t="s">
        <v>193</v>
      </c>
    </row>
    <row r="82" spans="1:4" ht="25.5" x14ac:dyDescent="0.2">
      <c r="A82" s="125">
        <v>42647</v>
      </c>
      <c r="B82" s="112">
        <v>56.71</v>
      </c>
      <c r="C82" s="1" t="s">
        <v>199</v>
      </c>
      <c r="D82" s="8" t="s">
        <v>200</v>
      </c>
    </row>
    <row r="83" spans="1:4" ht="25.5" x14ac:dyDescent="0.2">
      <c r="A83" s="125">
        <v>42647</v>
      </c>
      <c r="B83" s="112">
        <v>52</v>
      </c>
      <c r="C83" s="1" t="s">
        <v>199</v>
      </c>
      <c r="D83" s="8" t="s">
        <v>200</v>
      </c>
    </row>
    <row r="84" spans="1:4" ht="25.5" x14ac:dyDescent="0.2">
      <c r="A84" s="125">
        <v>42649</v>
      </c>
      <c r="B84" s="112">
        <v>398</v>
      </c>
      <c r="C84" s="1" t="s">
        <v>199</v>
      </c>
      <c r="D84" s="112" t="s">
        <v>158</v>
      </c>
    </row>
    <row r="85" spans="1:4" ht="25.5" x14ac:dyDescent="0.2">
      <c r="A85" s="125">
        <v>42649</v>
      </c>
      <c r="B85" s="112">
        <v>15.52</v>
      </c>
      <c r="C85" s="1" t="s">
        <v>199</v>
      </c>
      <c r="D85" s="8" t="s">
        <v>200</v>
      </c>
    </row>
    <row r="86" spans="1:4" ht="25.5" x14ac:dyDescent="0.2">
      <c r="A86" s="125">
        <v>42649</v>
      </c>
      <c r="B86" s="112">
        <v>46.31</v>
      </c>
      <c r="C86" s="1" t="s">
        <v>199</v>
      </c>
      <c r="D86" s="112" t="s">
        <v>193</v>
      </c>
    </row>
    <row r="87" spans="1:4" x14ac:dyDescent="0.2">
      <c r="A87" s="129">
        <v>42656</v>
      </c>
      <c r="B87" s="8">
        <v>40.14</v>
      </c>
      <c r="C87" s="130" t="s">
        <v>228</v>
      </c>
      <c r="D87" s="141" t="s">
        <v>193</v>
      </c>
    </row>
    <row r="88" spans="1:4" x14ac:dyDescent="0.2">
      <c r="A88" s="129">
        <v>42656</v>
      </c>
      <c r="B88" s="8">
        <v>50.88</v>
      </c>
      <c r="C88" s="130" t="s">
        <v>228</v>
      </c>
      <c r="D88" s="141" t="s">
        <v>193</v>
      </c>
    </row>
    <row r="89" spans="1:4" x14ac:dyDescent="0.2">
      <c r="A89" s="129">
        <v>42667</v>
      </c>
      <c r="B89" s="8">
        <v>42.45</v>
      </c>
      <c r="C89" s="130" t="s">
        <v>227</v>
      </c>
      <c r="D89" s="141" t="s">
        <v>193</v>
      </c>
    </row>
    <row r="90" spans="1:4" x14ac:dyDescent="0.2">
      <c r="A90" s="129">
        <v>42670</v>
      </c>
      <c r="B90" s="8">
        <v>15.64</v>
      </c>
      <c r="C90" s="130" t="s">
        <v>225</v>
      </c>
      <c r="D90" s="141" t="s">
        <v>193</v>
      </c>
    </row>
    <row r="91" spans="1:4" x14ac:dyDescent="0.2">
      <c r="A91" s="129">
        <v>42670</v>
      </c>
      <c r="B91" s="8">
        <v>13.1</v>
      </c>
      <c r="C91" s="130" t="s">
        <v>225</v>
      </c>
      <c r="D91" s="141" t="s">
        <v>226</v>
      </c>
    </row>
    <row r="92" spans="1:4" ht="25.5" x14ac:dyDescent="0.2">
      <c r="A92" s="125">
        <v>42677</v>
      </c>
      <c r="B92" s="116"/>
      <c r="C92" s="134" t="s">
        <v>216</v>
      </c>
      <c r="D92" s="116"/>
    </row>
    <row r="93" spans="1:4" ht="25.5" x14ac:dyDescent="0.2">
      <c r="A93" s="125">
        <v>42677</v>
      </c>
      <c r="B93" s="116">
        <v>305.68</v>
      </c>
      <c r="C93" s="1" t="s">
        <v>216</v>
      </c>
      <c r="D93" s="116" t="s">
        <v>173</v>
      </c>
    </row>
    <row r="94" spans="1:4" ht="25.5" x14ac:dyDescent="0.2">
      <c r="A94" s="125">
        <v>42677</v>
      </c>
      <c r="B94" s="116">
        <v>12</v>
      </c>
      <c r="C94" s="1" t="s">
        <v>216</v>
      </c>
      <c r="D94" s="8" t="s">
        <v>229</v>
      </c>
    </row>
    <row r="95" spans="1:4" ht="25.5" x14ac:dyDescent="0.2">
      <c r="A95" s="125">
        <v>42677</v>
      </c>
      <c r="B95" s="112">
        <v>37.29</v>
      </c>
      <c r="C95" s="1" t="s">
        <v>216</v>
      </c>
      <c r="D95" s="112" t="s">
        <v>193</v>
      </c>
    </row>
    <row r="96" spans="1:4" ht="25.5" x14ac:dyDescent="0.2">
      <c r="A96" s="125">
        <v>42677</v>
      </c>
      <c r="B96" s="112">
        <v>16.02</v>
      </c>
      <c r="C96" s="1" t="s">
        <v>216</v>
      </c>
      <c r="D96" s="112" t="s">
        <v>200</v>
      </c>
    </row>
    <row r="97" spans="1:4" ht="25.5" x14ac:dyDescent="0.2">
      <c r="A97" s="125">
        <v>42677</v>
      </c>
      <c r="B97" s="112">
        <v>90.43</v>
      </c>
      <c r="C97" s="1" t="s">
        <v>216</v>
      </c>
      <c r="D97" s="8" t="s">
        <v>200</v>
      </c>
    </row>
    <row r="98" spans="1:4" ht="25.5" x14ac:dyDescent="0.2">
      <c r="A98" s="125">
        <v>42677</v>
      </c>
      <c r="B98" s="112">
        <v>44.07</v>
      </c>
      <c r="C98" s="1" t="s">
        <v>216</v>
      </c>
      <c r="D98" s="112" t="s">
        <v>193</v>
      </c>
    </row>
    <row r="99" spans="1:4" ht="25.5" x14ac:dyDescent="0.2">
      <c r="A99" s="125">
        <v>42686</v>
      </c>
      <c r="B99" s="116"/>
      <c r="C99" s="134" t="s">
        <v>241</v>
      </c>
      <c r="D99" s="116"/>
    </row>
    <row r="100" spans="1:4" ht="25.5" x14ac:dyDescent="0.2">
      <c r="A100" s="125">
        <v>42686</v>
      </c>
      <c r="B100" s="116">
        <v>305.68</v>
      </c>
      <c r="C100" s="13" t="s">
        <v>241</v>
      </c>
      <c r="D100" s="116" t="s">
        <v>173</v>
      </c>
    </row>
    <row r="101" spans="1:4" ht="25.5" x14ac:dyDescent="0.2">
      <c r="A101" s="125">
        <v>42686</v>
      </c>
      <c r="B101" s="116">
        <v>12</v>
      </c>
      <c r="C101" s="13" t="s">
        <v>241</v>
      </c>
      <c r="D101" s="8" t="s">
        <v>229</v>
      </c>
    </row>
    <row r="102" spans="1:4" ht="25.5" x14ac:dyDescent="0.2">
      <c r="A102" s="125">
        <v>42686</v>
      </c>
      <c r="B102" s="112">
        <v>48.65</v>
      </c>
      <c r="C102" s="13" t="s">
        <v>241</v>
      </c>
      <c r="D102" s="112" t="s">
        <v>201</v>
      </c>
    </row>
    <row r="103" spans="1:4" ht="25.5" x14ac:dyDescent="0.2">
      <c r="A103" s="125">
        <v>42686</v>
      </c>
      <c r="B103" s="112">
        <v>49.36</v>
      </c>
      <c r="C103" s="13" t="s">
        <v>241</v>
      </c>
      <c r="D103" s="112" t="s">
        <v>201</v>
      </c>
    </row>
    <row r="104" spans="1:4" x14ac:dyDescent="0.2">
      <c r="A104" s="125">
        <v>42698</v>
      </c>
      <c r="B104" s="116"/>
      <c r="C104" s="134" t="s">
        <v>242</v>
      </c>
      <c r="D104" s="116"/>
    </row>
    <row r="105" spans="1:4" x14ac:dyDescent="0.2">
      <c r="A105" s="125">
        <v>42698</v>
      </c>
      <c r="B105" s="116">
        <v>449.25</v>
      </c>
      <c r="C105" s="1" t="s">
        <v>242</v>
      </c>
      <c r="D105" s="116" t="s">
        <v>173</v>
      </c>
    </row>
    <row r="106" spans="1:4" x14ac:dyDescent="0.2">
      <c r="A106" s="125">
        <v>42698</v>
      </c>
      <c r="B106" s="1">
        <v>12</v>
      </c>
      <c r="C106" s="1" t="s">
        <v>242</v>
      </c>
      <c r="D106" s="8" t="s">
        <v>229</v>
      </c>
    </row>
    <row r="107" spans="1:4" x14ac:dyDescent="0.2">
      <c r="A107" s="129">
        <v>42705</v>
      </c>
      <c r="B107" s="8">
        <v>37.19</v>
      </c>
      <c r="C107" s="130" t="s">
        <v>230</v>
      </c>
      <c r="D107" s="8" t="s">
        <v>193</v>
      </c>
    </row>
    <row r="108" spans="1:4" x14ac:dyDescent="0.2">
      <c r="A108" s="129">
        <v>42705</v>
      </c>
      <c r="B108" s="8">
        <v>40.51</v>
      </c>
      <c r="C108" s="130" t="s">
        <v>230</v>
      </c>
      <c r="D108" s="8" t="s">
        <v>193</v>
      </c>
    </row>
    <row r="109" spans="1:4" x14ac:dyDescent="0.2">
      <c r="A109" s="129">
        <v>42712</v>
      </c>
      <c r="B109" s="8">
        <v>11.27</v>
      </c>
      <c r="C109" s="130" t="s">
        <v>228</v>
      </c>
      <c r="D109" s="8" t="s">
        <v>193</v>
      </c>
    </row>
    <row r="110" spans="1:4" x14ac:dyDescent="0.2">
      <c r="A110" s="129">
        <v>42712</v>
      </c>
      <c r="B110" s="8">
        <v>12.89</v>
      </c>
      <c r="C110" s="130" t="s">
        <v>228</v>
      </c>
      <c r="D110" s="8" t="s">
        <v>193</v>
      </c>
    </row>
    <row r="111" spans="1:4" x14ac:dyDescent="0.2">
      <c r="A111" s="129">
        <v>42713</v>
      </c>
      <c r="B111" s="8">
        <v>35.19</v>
      </c>
      <c r="C111" s="130" t="s">
        <v>167</v>
      </c>
      <c r="D111" s="8" t="s">
        <v>166</v>
      </c>
    </row>
    <row r="112" spans="1:4" x14ac:dyDescent="0.2">
      <c r="A112" s="129">
        <v>42713</v>
      </c>
      <c r="B112" s="8">
        <v>14.8</v>
      </c>
      <c r="C112" s="130" t="s">
        <v>167</v>
      </c>
      <c r="D112" s="8" t="s">
        <v>166</v>
      </c>
    </row>
    <row r="113" spans="1:4" s="7" customFormat="1" ht="38.25" x14ac:dyDescent="0.2">
      <c r="A113" s="151">
        <v>42719</v>
      </c>
      <c r="B113" s="37"/>
      <c r="C113" s="152" t="s">
        <v>217</v>
      </c>
      <c r="D113" s="37"/>
    </row>
    <row r="114" spans="1:4" ht="38.25" x14ac:dyDescent="0.2">
      <c r="A114" s="125">
        <v>42719</v>
      </c>
      <c r="B114" s="116">
        <v>200.75</v>
      </c>
      <c r="C114" s="1" t="s">
        <v>217</v>
      </c>
      <c r="D114" s="116" t="s">
        <v>173</v>
      </c>
    </row>
    <row r="115" spans="1:4" ht="38.25" x14ac:dyDescent="0.2">
      <c r="A115" s="125">
        <v>42719</v>
      </c>
      <c r="B115" s="116">
        <v>12</v>
      </c>
      <c r="C115" s="1" t="s">
        <v>217</v>
      </c>
      <c r="D115" s="8" t="s">
        <v>229</v>
      </c>
    </row>
    <row r="116" spans="1:4" s="7" customFormat="1" ht="38.25" x14ac:dyDescent="0.2">
      <c r="A116" s="151">
        <v>42719</v>
      </c>
      <c r="B116" s="37">
        <v>90.31</v>
      </c>
      <c r="C116" s="7" t="s">
        <v>217</v>
      </c>
      <c r="D116" s="153" t="s">
        <v>200</v>
      </c>
    </row>
    <row r="117" spans="1:4" s="7" customFormat="1" ht="38.25" x14ac:dyDescent="0.2">
      <c r="A117" s="151">
        <v>42719</v>
      </c>
      <c r="B117" s="37">
        <v>49.59</v>
      </c>
      <c r="C117" s="7" t="s">
        <v>217</v>
      </c>
      <c r="D117" s="37" t="s">
        <v>193</v>
      </c>
    </row>
    <row r="118" spans="1:4" s="7" customFormat="1" ht="38.25" x14ac:dyDescent="0.2">
      <c r="A118" s="151">
        <v>42719</v>
      </c>
      <c r="B118" s="37">
        <v>13.98</v>
      </c>
      <c r="C118" s="7" t="s">
        <v>217</v>
      </c>
      <c r="D118" s="37" t="s">
        <v>200</v>
      </c>
    </row>
    <row r="119" spans="1:4" ht="25.5" x14ac:dyDescent="0.2">
      <c r="A119" s="125">
        <v>42724</v>
      </c>
      <c r="B119" s="116"/>
      <c r="C119" s="134" t="s">
        <v>202</v>
      </c>
      <c r="D119" s="116"/>
    </row>
    <row r="120" spans="1:4" ht="25.5" x14ac:dyDescent="0.2">
      <c r="A120" s="125">
        <v>42724</v>
      </c>
      <c r="B120" s="116">
        <v>226.06</v>
      </c>
      <c r="C120" s="1" t="s">
        <v>203</v>
      </c>
      <c r="D120" s="116" t="s">
        <v>173</v>
      </c>
    </row>
    <row r="121" spans="1:4" ht="25.5" x14ac:dyDescent="0.2">
      <c r="A121" s="125">
        <v>42724</v>
      </c>
      <c r="B121" s="116">
        <v>12</v>
      </c>
      <c r="C121" s="1" t="s">
        <v>203</v>
      </c>
      <c r="D121" s="153" t="s">
        <v>229</v>
      </c>
    </row>
    <row r="122" spans="1:4" x14ac:dyDescent="0.2">
      <c r="A122" s="129">
        <v>42757</v>
      </c>
      <c r="B122" s="8">
        <v>46.64</v>
      </c>
      <c r="C122" s="130" t="s">
        <v>231</v>
      </c>
      <c r="D122" s="8" t="s">
        <v>193</v>
      </c>
    </row>
    <row r="123" spans="1:4" x14ac:dyDescent="0.2">
      <c r="A123" s="129">
        <v>42765</v>
      </c>
      <c r="B123" s="8">
        <v>49.05</v>
      </c>
      <c r="C123" s="130" t="s">
        <v>231</v>
      </c>
      <c r="D123" s="8" t="s">
        <v>193</v>
      </c>
    </row>
    <row r="124" spans="1:4" x14ac:dyDescent="0.2">
      <c r="A124" s="129">
        <v>42774</v>
      </c>
      <c r="B124" s="8">
        <v>14.83</v>
      </c>
      <c r="C124" s="130" t="s">
        <v>232</v>
      </c>
      <c r="D124" s="8" t="s">
        <v>193</v>
      </c>
    </row>
    <row r="125" spans="1:4" x14ac:dyDescent="0.2">
      <c r="A125" s="129">
        <v>42781</v>
      </c>
      <c r="B125" s="8">
        <v>41.15</v>
      </c>
      <c r="C125" s="130" t="s">
        <v>233</v>
      </c>
      <c r="D125" s="8" t="s">
        <v>193</v>
      </c>
    </row>
    <row r="126" spans="1:4" x14ac:dyDescent="0.2">
      <c r="A126" s="129">
        <v>42781</v>
      </c>
      <c r="B126" s="8">
        <v>38.380000000000003</v>
      </c>
      <c r="C126" s="130" t="s">
        <v>233</v>
      </c>
      <c r="D126" s="8" t="s">
        <v>193</v>
      </c>
    </row>
    <row r="127" spans="1:4" x14ac:dyDescent="0.2">
      <c r="A127" s="129">
        <v>42788</v>
      </c>
      <c r="B127" s="8">
        <v>17.47</v>
      </c>
      <c r="C127" s="130" t="s">
        <v>234</v>
      </c>
      <c r="D127" s="8" t="s">
        <v>193</v>
      </c>
    </row>
    <row r="128" spans="1:4" x14ac:dyDescent="0.2">
      <c r="A128" s="129">
        <v>42788</v>
      </c>
      <c r="B128" s="8">
        <v>13.61</v>
      </c>
      <c r="C128" s="130" t="s">
        <v>234</v>
      </c>
      <c r="D128" s="8" t="s">
        <v>193</v>
      </c>
    </row>
    <row r="129" spans="1:4" x14ac:dyDescent="0.2">
      <c r="A129" s="129">
        <v>42789</v>
      </c>
      <c r="B129" s="8">
        <v>12.8</v>
      </c>
      <c r="C129" s="130" t="s">
        <v>234</v>
      </c>
      <c r="D129" s="8" t="s">
        <v>193</v>
      </c>
    </row>
    <row r="130" spans="1:4" x14ac:dyDescent="0.2">
      <c r="A130" s="129">
        <v>42789</v>
      </c>
      <c r="B130" s="8">
        <v>13.86</v>
      </c>
      <c r="C130" s="130" t="s">
        <v>234</v>
      </c>
      <c r="D130" s="8" t="s">
        <v>193</v>
      </c>
    </row>
    <row r="131" spans="1:4" x14ac:dyDescent="0.2">
      <c r="A131" s="129">
        <v>42796</v>
      </c>
      <c r="B131" s="8">
        <v>15.24</v>
      </c>
      <c r="C131" s="130" t="s">
        <v>235</v>
      </c>
      <c r="D131" s="8" t="s">
        <v>193</v>
      </c>
    </row>
    <row r="132" spans="1:4" x14ac:dyDescent="0.2">
      <c r="A132" s="129">
        <v>42796</v>
      </c>
      <c r="B132" s="8">
        <v>20.12</v>
      </c>
      <c r="C132" s="130" t="s">
        <v>235</v>
      </c>
      <c r="D132" s="8" t="s">
        <v>193</v>
      </c>
    </row>
    <row r="133" spans="1:4" x14ac:dyDescent="0.2">
      <c r="A133" s="129">
        <v>42803</v>
      </c>
      <c r="B133" s="8">
        <v>10.97</v>
      </c>
      <c r="C133" s="130" t="s">
        <v>236</v>
      </c>
      <c r="D133" s="8" t="s">
        <v>193</v>
      </c>
    </row>
    <row r="134" spans="1:4" x14ac:dyDescent="0.2">
      <c r="A134" s="129">
        <v>42809</v>
      </c>
      <c r="B134" s="8">
        <v>11.47</v>
      </c>
      <c r="C134" s="130" t="s">
        <v>232</v>
      </c>
      <c r="D134" s="8" t="s">
        <v>193</v>
      </c>
    </row>
    <row r="135" spans="1:4" x14ac:dyDescent="0.2">
      <c r="A135" s="129">
        <v>42809</v>
      </c>
      <c r="B135" s="8">
        <v>13.91</v>
      </c>
      <c r="C135" s="130" t="s">
        <v>232</v>
      </c>
      <c r="D135" s="8" t="s">
        <v>193</v>
      </c>
    </row>
    <row r="136" spans="1:4" ht="25.5" x14ac:dyDescent="0.2">
      <c r="A136" s="125">
        <v>42818</v>
      </c>
      <c r="B136" s="116"/>
      <c r="C136" s="134" t="s">
        <v>218</v>
      </c>
      <c r="D136" s="116"/>
    </row>
    <row r="137" spans="1:4" ht="25.5" x14ac:dyDescent="0.2">
      <c r="A137" s="125">
        <v>42818</v>
      </c>
      <c r="B137" s="1">
        <v>402.89</v>
      </c>
      <c r="C137" s="1" t="s">
        <v>218</v>
      </c>
      <c r="D137" s="116" t="s">
        <v>173</v>
      </c>
    </row>
    <row r="138" spans="1:4" ht="25.5" x14ac:dyDescent="0.2">
      <c r="A138" s="125">
        <v>42818</v>
      </c>
      <c r="B138" s="1">
        <v>12</v>
      </c>
      <c r="C138" s="1" t="s">
        <v>218</v>
      </c>
      <c r="D138" s="8" t="s">
        <v>229</v>
      </c>
    </row>
    <row r="139" spans="1:4" ht="25.5" x14ac:dyDescent="0.2">
      <c r="A139" s="125">
        <v>42818</v>
      </c>
      <c r="B139" s="112">
        <v>41.67</v>
      </c>
      <c r="C139" s="1" t="s">
        <v>218</v>
      </c>
      <c r="D139" s="112" t="s">
        <v>193</v>
      </c>
    </row>
    <row r="140" spans="1:4" ht="25.5" x14ac:dyDescent="0.2">
      <c r="A140" s="125">
        <v>42818</v>
      </c>
      <c r="B140" s="112">
        <v>7.89</v>
      </c>
      <c r="C140" s="1" t="s">
        <v>218</v>
      </c>
      <c r="D140" s="112" t="s">
        <v>200</v>
      </c>
    </row>
    <row r="141" spans="1:4" ht="25.5" x14ac:dyDescent="0.2">
      <c r="A141" s="125">
        <v>42818</v>
      </c>
      <c r="B141" s="112">
        <v>68.78</v>
      </c>
      <c r="C141" s="1" t="s">
        <v>218</v>
      </c>
      <c r="D141" s="112" t="s">
        <v>200</v>
      </c>
    </row>
    <row r="142" spans="1:4" ht="25.5" x14ac:dyDescent="0.2">
      <c r="A142" s="125">
        <v>42818</v>
      </c>
      <c r="B142" s="112">
        <v>18</v>
      </c>
      <c r="C142" s="1" t="s">
        <v>218</v>
      </c>
      <c r="D142" s="8" t="s">
        <v>168</v>
      </c>
    </row>
    <row r="143" spans="1:4" ht="25.5" x14ac:dyDescent="0.2">
      <c r="A143" s="125">
        <v>42818</v>
      </c>
      <c r="B143" s="112">
        <v>49.97</v>
      </c>
      <c r="C143" s="1" t="s">
        <v>218</v>
      </c>
      <c r="D143" s="112" t="s">
        <v>193</v>
      </c>
    </row>
    <row r="144" spans="1:4" x14ac:dyDescent="0.2">
      <c r="A144" s="125">
        <v>42823</v>
      </c>
      <c r="B144" s="112">
        <v>10.97</v>
      </c>
      <c r="C144" s="1" t="s">
        <v>170</v>
      </c>
      <c r="D144" s="141" t="s">
        <v>193</v>
      </c>
    </row>
    <row r="145" spans="1:4" x14ac:dyDescent="0.2">
      <c r="A145" s="125">
        <v>42823</v>
      </c>
      <c r="B145" s="112">
        <v>19.100000000000001</v>
      </c>
      <c r="C145" s="1" t="s">
        <v>170</v>
      </c>
      <c r="D145" s="8" t="s">
        <v>169</v>
      </c>
    </row>
    <row r="146" spans="1:4" ht="25.5" x14ac:dyDescent="0.2">
      <c r="A146" s="125">
        <v>42825</v>
      </c>
      <c r="B146" s="116"/>
      <c r="C146" s="134" t="s">
        <v>204</v>
      </c>
      <c r="D146" s="116"/>
    </row>
    <row r="147" spans="1:4" ht="25.5" x14ac:dyDescent="0.2">
      <c r="A147" s="125">
        <v>42825</v>
      </c>
      <c r="B147" s="1">
        <v>200.75</v>
      </c>
      <c r="C147" s="1" t="s">
        <v>204</v>
      </c>
      <c r="D147" s="116" t="s">
        <v>173</v>
      </c>
    </row>
    <row r="148" spans="1:4" ht="25.5" x14ac:dyDescent="0.2">
      <c r="A148" s="125">
        <v>42825</v>
      </c>
      <c r="B148" s="1">
        <v>12</v>
      </c>
      <c r="C148" s="1" t="s">
        <v>204</v>
      </c>
      <c r="D148" s="8" t="s">
        <v>229</v>
      </c>
    </row>
    <row r="149" spans="1:4" ht="25.5" x14ac:dyDescent="0.2">
      <c r="A149" s="126">
        <v>42825</v>
      </c>
      <c r="B149" s="1">
        <v>49.08</v>
      </c>
      <c r="C149" s="1" t="s">
        <v>204</v>
      </c>
      <c r="D149" s="112" t="s">
        <v>193</v>
      </c>
    </row>
    <row r="150" spans="1:4" ht="25.5" x14ac:dyDescent="0.2">
      <c r="A150" s="127">
        <v>42825</v>
      </c>
      <c r="B150" s="112">
        <v>49.05</v>
      </c>
      <c r="C150" s="1" t="s">
        <v>204</v>
      </c>
      <c r="D150" s="112" t="s">
        <v>193</v>
      </c>
    </row>
    <row r="151" spans="1:4" ht="25.5" x14ac:dyDescent="0.2">
      <c r="A151" s="125">
        <v>42860</v>
      </c>
      <c r="B151" s="116"/>
      <c r="C151" s="134" t="s">
        <v>222</v>
      </c>
      <c r="D151" s="116"/>
    </row>
    <row r="152" spans="1:4" ht="25.5" x14ac:dyDescent="0.2">
      <c r="A152" s="125">
        <v>42860</v>
      </c>
      <c r="B152" s="116">
        <v>372.77</v>
      </c>
      <c r="C152" s="1" t="s">
        <v>222</v>
      </c>
      <c r="D152" s="116" t="s">
        <v>173</v>
      </c>
    </row>
    <row r="153" spans="1:4" ht="25.5" x14ac:dyDescent="0.2">
      <c r="A153" s="125">
        <v>42860</v>
      </c>
      <c r="B153" s="116">
        <v>12</v>
      </c>
      <c r="C153" s="1" t="s">
        <v>222</v>
      </c>
      <c r="D153" s="8" t="s">
        <v>229</v>
      </c>
    </row>
    <row r="154" spans="1:4" ht="25.5" x14ac:dyDescent="0.2">
      <c r="A154" s="126">
        <v>42860</v>
      </c>
      <c r="B154" s="1">
        <v>36</v>
      </c>
      <c r="C154" s="1" t="s">
        <v>222</v>
      </c>
      <c r="D154" s="112" t="s">
        <v>171</v>
      </c>
    </row>
    <row r="155" spans="1:4" ht="25.5" x14ac:dyDescent="0.2">
      <c r="A155" s="125">
        <v>42860</v>
      </c>
      <c r="B155" s="1">
        <v>41.46</v>
      </c>
      <c r="C155" s="1" t="s">
        <v>222</v>
      </c>
      <c r="D155" s="116" t="s">
        <v>193</v>
      </c>
    </row>
    <row r="156" spans="1:4" ht="25.5" x14ac:dyDescent="0.2">
      <c r="A156" s="126">
        <v>42860</v>
      </c>
      <c r="B156" s="1">
        <v>53.33</v>
      </c>
      <c r="C156" s="1" t="s">
        <v>222</v>
      </c>
      <c r="D156" s="116" t="s">
        <v>200</v>
      </c>
    </row>
    <row r="157" spans="1:4" ht="25.5" x14ac:dyDescent="0.2">
      <c r="A157" s="125">
        <v>42860</v>
      </c>
      <c r="B157" s="1">
        <v>53.52</v>
      </c>
      <c r="C157" s="1" t="s">
        <v>222</v>
      </c>
      <c r="D157" s="116" t="s">
        <v>193</v>
      </c>
    </row>
    <row r="158" spans="1:4" x14ac:dyDescent="0.2">
      <c r="A158" s="125">
        <v>42874</v>
      </c>
      <c r="B158" s="116"/>
      <c r="C158" s="134" t="s">
        <v>219</v>
      </c>
      <c r="D158" s="116"/>
    </row>
    <row r="159" spans="1:4" x14ac:dyDescent="0.2">
      <c r="A159" s="125">
        <v>42874</v>
      </c>
      <c r="B159" s="116">
        <v>351.25</v>
      </c>
      <c r="C159" s="1" t="s">
        <v>219</v>
      </c>
      <c r="D159" s="116" t="s">
        <v>173</v>
      </c>
    </row>
    <row r="160" spans="1:4" x14ac:dyDescent="0.2">
      <c r="A160" s="125">
        <v>42874</v>
      </c>
      <c r="B160" s="116">
        <v>12</v>
      </c>
      <c r="C160" s="1" t="s">
        <v>219</v>
      </c>
      <c r="D160" s="8" t="s">
        <v>229</v>
      </c>
    </row>
    <row r="161" spans="1:4" x14ac:dyDescent="0.2">
      <c r="A161" s="125">
        <v>42874</v>
      </c>
      <c r="B161" s="1">
        <v>50.3</v>
      </c>
      <c r="C161" s="1" t="s">
        <v>219</v>
      </c>
      <c r="D161" s="116" t="s">
        <v>193</v>
      </c>
    </row>
    <row r="162" spans="1:4" x14ac:dyDescent="0.2">
      <c r="A162" s="125">
        <v>42874</v>
      </c>
      <c r="B162" s="1">
        <v>21.4</v>
      </c>
      <c r="C162" s="1" t="s">
        <v>219</v>
      </c>
      <c r="D162" s="116" t="s">
        <v>220</v>
      </c>
    </row>
    <row r="163" spans="1:4" x14ac:dyDescent="0.2">
      <c r="A163" s="125">
        <v>42874</v>
      </c>
      <c r="B163" s="1">
        <v>48.15</v>
      </c>
      <c r="C163" s="1" t="s">
        <v>219</v>
      </c>
      <c r="D163" s="116" t="s">
        <v>220</v>
      </c>
    </row>
    <row r="164" spans="1:4" x14ac:dyDescent="0.2">
      <c r="A164" s="125">
        <v>42874</v>
      </c>
      <c r="B164" s="1">
        <v>57.08</v>
      </c>
      <c r="C164" s="1" t="s">
        <v>219</v>
      </c>
      <c r="D164" s="8" t="s">
        <v>193</v>
      </c>
    </row>
    <row r="165" spans="1:4" ht="25.5" x14ac:dyDescent="0.2">
      <c r="A165" s="125">
        <v>42878</v>
      </c>
      <c r="B165" s="116"/>
      <c r="C165" s="134" t="s">
        <v>221</v>
      </c>
      <c r="D165" s="116"/>
    </row>
    <row r="166" spans="1:4" ht="25.5" x14ac:dyDescent="0.2">
      <c r="A166" s="125">
        <v>42878</v>
      </c>
      <c r="B166" s="116">
        <v>204.88</v>
      </c>
      <c r="C166" s="1" t="s">
        <v>221</v>
      </c>
      <c r="D166" s="116" t="s">
        <v>173</v>
      </c>
    </row>
    <row r="167" spans="1:4" ht="25.5" x14ac:dyDescent="0.2">
      <c r="A167" s="125">
        <v>42878</v>
      </c>
      <c r="B167" s="116">
        <v>12</v>
      </c>
      <c r="C167" s="1" t="s">
        <v>221</v>
      </c>
      <c r="D167" s="8" t="s">
        <v>229</v>
      </c>
    </row>
    <row r="168" spans="1:4" ht="25.5" x14ac:dyDescent="0.2">
      <c r="A168" s="125">
        <v>42878</v>
      </c>
      <c r="B168" s="1">
        <v>43.59</v>
      </c>
      <c r="C168" s="1" t="s">
        <v>221</v>
      </c>
      <c r="D168" s="116" t="s">
        <v>193</v>
      </c>
    </row>
    <row r="169" spans="1:4" ht="25.5" x14ac:dyDescent="0.2">
      <c r="A169" s="125">
        <v>42878</v>
      </c>
      <c r="B169" s="116">
        <v>56.07</v>
      </c>
      <c r="C169" s="1" t="s">
        <v>221</v>
      </c>
      <c r="D169" s="116" t="s">
        <v>193</v>
      </c>
    </row>
    <row r="170" spans="1:4" ht="25.5" x14ac:dyDescent="0.2">
      <c r="A170" s="125">
        <v>42878</v>
      </c>
      <c r="B170" s="1">
        <v>63.34</v>
      </c>
      <c r="C170" s="1" t="s">
        <v>221</v>
      </c>
      <c r="D170" s="116" t="s">
        <v>200</v>
      </c>
    </row>
    <row r="171" spans="1:4" ht="25.5" x14ac:dyDescent="0.2">
      <c r="A171" s="125">
        <v>42895</v>
      </c>
      <c r="B171" s="116"/>
      <c r="C171" s="134" t="s">
        <v>223</v>
      </c>
      <c r="D171" s="116"/>
    </row>
    <row r="172" spans="1:4" ht="25.5" x14ac:dyDescent="0.2">
      <c r="A172" s="125">
        <v>42895</v>
      </c>
      <c r="B172" s="116">
        <v>286.68</v>
      </c>
      <c r="C172" s="1" t="s">
        <v>223</v>
      </c>
      <c r="D172" s="116" t="s">
        <v>173</v>
      </c>
    </row>
    <row r="173" spans="1:4" ht="25.5" x14ac:dyDescent="0.2">
      <c r="A173" s="125">
        <v>42895</v>
      </c>
      <c r="B173" s="116">
        <v>12</v>
      </c>
      <c r="C173" s="1" t="s">
        <v>223</v>
      </c>
      <c r="D173" s="8" t="s">
        <v>229</v>
      </c>
    </row>
    <row r="174" spans="1:4" ht="25.5" x14ac:dyDescent="0.2">
      <c r="A174" s="125">
        <v>42895</v>
      </c>
      <c r="B174" s="1">
        <v>41.46</v>
      </c>
      <c r="C174" s="1" t="s">
        <v>223</v>
      </c>
      <c r="D174" s="116" t="s">
        <v>193</v>
      </c>
    </row>
    <row r="175" spans="1:4" ht="25.5" x14ac:dyDescent="0.2">
      <c r="A175" s="125">
        <v>42895</v>
      </c>
      <c r="B175" s="1">
        <v>102.12</v>
      </c>
      <c r="C175" s="1" t="s">
        <v>223</v>
      </c>
      <c r="D175" s="1" t="s">
        <v>200</v>
      </c>
    </row>
    <row r="176" spans="1:4" ht="25.5" x14ac:dyDescent="0.2">
      <c r="A176" s="125">
        <v>42895</v>
      </c>
      <c r="B176" s="1">
        <v>59.52</v>
      </c>
      <c r="C176" s="1" t="s">
        <v>223</v>
      </c>
      <c r="D176" s="1" t="s">
        <v>200</v>
      </c>
    </row>
    <row r="177" spans="1:4" ht="25.5" x14ac:dyDescent="0.2">
      <c r="A177" s="125">
        <v>42895</v>
      </c>
      <c r="B177" s="1">
        <v>54.14</v>
      </c>
      <c r="C177" s="1" t="s">
        <v>223</v>
      </c>
      <c r="D177" s="1" t="s">
        <v>200</v>
      </c>
    </row>
    <row r="178" spans="1:4" ht="25.5" x14ac:dyDescent="0.2">
      <c r="A178" s="125">
        <v>42895</v>
      </c>
      <c r="B178" s="116">
        <v>49.25</v>
      </c>
      <c r="C178" s="1" t="s">
        <v>223</v>
      </c>
      <c r="D178" s="116" t="s">
        <v>193</v>
      </c>
    </row>
    <row r="179" spans="1:4" x14ac:dyDescent="0.2">
      <c r="A179" s="125">
        <v>42899</v>
      </c>
      <c r="B179" s="116"/>
      <c r="C179" s="134" t="s">
        <v>224</v>
      </c>
      <c r="D179" s="116"/>
    </row>
    <row r="180" spans="1:4" x14ac:dyDescent="0.2">
      <c r="A180" s="125">
        <v>42899</v>
      </c>
      <c r="B180" s="116">
        <v>351.25</v>
      </c>
      <c r="C180" s="1" t="s">
        <v>224</v>
      </c>
      <c r="D180" s="116" t="s">
        <v>173</v>
      </c>
    </row>
    <row r="181" spans="1:4" x14ac:dyDescent="0.2">
      <c r="A181" s="125">
        <v>42899</v>
      </c>
      <c r="B181" s="116">
        <v>12</v>
      </c>
      <c r="C181" s="1" t="s">
        <v>224</v>
      </c>
      <c r="D181" s="8" t="s">
        <v>229</v>
      </c>
    </row>
    <row r="182" spans="1:4" ht="25.5" x14ac:dyDescent="0.2">
      <c r="A182" s="125">
        <v>42905</v>
      </c>
      <c r="B182" s="116"/>
      <c r="C182" s="134" t="s">
        <v>205</v>
      </c>
      <c r="D182" s="116"/>
    </row>
    <row r="183" spans="1:4" x14ac:dyDescent="0.2">
      <c r="A183" s="125">
        <v>42905</v>
      </c>
      <c r="B183" s="116">
        <v>450.43</v>
      </c>
      <c r="C183" s="1" t="s">
        <v>205</v>
      </c>
      <c r="D183" s="116" t="s">
        <v>173</v>
      </c>
    </row>
    <row r="184" spans="1:4" x14ac:dyDescent="0.2">
      <c r="A184" s="125">
        <v>42905</v>
      </c>
      <c r="B184" s="116">
        <v>58</v>
      </c>
      <c r="C184" s="1" t="s">
        <v>205</v>
      </c>
      <c r="D184" s="8" t="s">
        <v>175</v>
      </c>
    </row>
    <row r="185" spans="1:4" ht="25.5" x14ac:dyDescent="0.2">
      <c r="A185" s="125">
        <v>42915</v>
      </c>
      <c r="B185" s="116"/>
      <c r="C185" s="134" t="s">
        <v>206</v>
      </c>
      <c r="D185" s="116"/>
    </row>
    <row r="186" spans="1:4" ht="25.5" x14ac:dyDescent="0.2">
      <c r="A186" s="125">
        <v>42915</v>
      </c>
      <c r="B186" s="116">
        <v>342.79</v>
      </c>
      <c r="C186" s="1" t="s">
        <v>206</v>
      </c>
      <c r="D186" s="116" t="s">
        <v>173</v>
      </c>
    </row>
    <row r="187" spans="1:4" ht="25.5" x14ac:dyDescent="0.2">
      <c r="A187" s="125">
        <v>42915</v>
      </c>
      <c r="B187" s="116">
        <v>12</v>
      </c>
      <c r="C187" s="1" t="s">
        <v>206</v>
      </c>
      <c r="D187" s="8" t="s">
        <v>229</v>
      </c>
    </row>
    <row r="188" spans="1:4" x14ac:dyDescent="0.2">
      <c r="A188" s="126"/>
      <c r="D188" s="112"/>
    </row>
    <row r="189" spans="1:4" x14ac:dyDescent="0.2">
      <c r="A189" s="126"/>
      <c r="D189" s="112"/>
    </row>
    <row r="190" spans="1:4" x14ac:dyDescent="0.2">
      <c r="A190" s="126"/>
      <c r="D190" s="150"/>
    </row>
    <row r="191" spans="1:4" x14ac:dyDescent="0.2">
      <c r="A191" s="126"/>
      <c r="D191" s="112"/>
    </row>
    <row r="192" spans="1:4" ht="19.5" customHeight="1" x14ac:dyDescent="0.2">
      <c r="A192" s="69" t="s">
        <v>4</v>
      </c>
      <c r="B192" s="75">
        <f>SUM(B31:B191)</f>
        <v>11724.790000000003</v>
      </c>
      <c r="D192" s="112"/>
    </row>
    <row r="193" spans="1:4" s="130" customFormat="1" ht="19.5" customHeight="1" x14ac:dyDescent="0.2">
      <c r="A193" s="155"/>
      <c r="B193" s="156"/>
      <c r="D193" s="8"/>
    </row>
    <row r="194" spans="1:4" s="130" customFormat="1" ht="19.5" customHeight="1" x14ac:dyDescent="0.2">
      <c r="A194" s="155"/>
      <c r="B194" s="156"/>
      <c r="D194" s="8"/>
    </row>
    <row r="195" spans="1:4" ht="19.5" customHeight="1" x14ac:dyDescent="0.2">
      <c r="A195" s="171" t="s">
        <v>16</v>
      </c>
      <c r="B195" s="172"/>
      <c r="C195" s="172"/>
      <c r="D195" s="42"/>
    </row>
    <row r="196" spans="1:4" ht="37.5" customHeight="1" x14ac:dyDescent="0.2">
      <c r="A196" s="38" t="s">
        <v>28</v>
      </c>
      <c r="B196" s="39" t="s">
        <v>32</v>
      </c>
      <c r="C196" s="39" t="s">
        <v>68</v>
      </c>
      <c r="D196" s="39" t="s">
        <v>11</v>
      </c>
    </row>
    <row r="197" spans="1:4" x14ac:dyDescent="0.2">
      <c r="A197" s="129"/>
      <c r="B197" s="8"/>
      <c r="C197" s="130"/>
      <c r="D197" s="8"/>
    </row>
    <row r="198" spans="1:4" ht="25.5" x14ac:dyDescent="0.2">
      <c r="A198" s="131">
        <v>42601</v>
      </c>
      <c r="B198" s="130">
        <v>37.5</v>
      </c>
      <c r="C198" s="130" t="s">
        <v>148</v>
      </c>
      <c r="D198" s="8" t="s">
        <v>147</v>
      </c>
    </row>
    <row r="199" spans="1:4" ht="25.5" x14ac:dyDescent="0.2">
      <c r="A199" s="132">
        <v>42609</v>
      </c>
      <c r="B199" s="8">
        <v>37.5</v>
      </c>
      <c r="C199" s="130" t="s">
        <v>150</v>
      </c>
      <c r="D199" s="8" t="s">
        <v>147</v>
      </c>
    </row>
    <row r="200" spans="1:4" x14ac:dyDescent="0.2">
      <c r="A200" s="131">
        <v>42609</v>
      </c>
      <c r="B200" s="130">
        <v>37.5</v>
      </c>
      <c r="C200" s="130" t="s">
        <v>151</v>
      </c>
      <c r="D200" s="8" t="s">
        <v>147</v>
      </c>
    </row>
    <row r="201" spans="1:4" x14ac:dyDescent="0.2">
      <c r="A201" s="131">
        <v>42609</v>
      </c>
      <c r="B201" s="130">
        <v>-37.5</v>
      </c>
      <c r="C201" s="130" t="s">
        <v>149</v>
      </c>
      <c r="D201" s="8" t="s">
        <v>147</v>
      </c>
    </row>
    <row r="202" spans="1:4" ht="25.5" x14ac:dyDescent="0.2">
      <c r="A202" s="126">
        <v>42622</v>
      </c>
      <c r="B202" s="1">
        <v>37.5</v>
      </c>
      <c r="C202" s="1" t="s">
        <v>152</v>
      </c>
      <c r="D202" s="112" t="s">
        <v>147</v>
      </c>
    </row>
    <row r="203" spans="1:4" ht="25.5" x14ac:dyDescent="0.2">
      <c r="A203" s="137">
        <v>42629</v>
      </c>
      <c r="B203" s="138">
        <v>33</v>
      </c>
      <c r="C203" s="138" t="s">
        <v>179</v>
      </c>
      <c r="D203" s="139" t="s">
        <v>147</v>
      </c>
    </row>
    <row r="204" spans="1:4" x14ac:dyDescent="0.2">
      <c r="A204" s="137">
        <v>42636</v>
      </c>
      <c r="B204" s="138">
        <v>37.5</v>
      </c>
      <c r="C204" s="138" t="s">
        <v>186</v>
      </c>
      <c r="D204" s="139" t="s">
        <v>147</v>
      </c>
    </row>
    <row r="205" spans="1:4" ht="25.5" x14ac:dyDescent="0.2">
      <c r="A205" s="126">
        <v>42640</v>
      </c>
      <c r="B205" s="1">
        <v>37.5</v>
      </c>
      <c r="C205" s="1" t="s">
        <v>188</v>
      </c>
      <c r="D205" s="112" t="s">
        <v>147</v>
      </c>
    </row>
    <row r="206" spans="1:4" x14ac:dyDescent="0.2">
      <c r="A206" s="126">
        <v>42686</v>
      </c>
      <c r="B206" s="1">
        <v>37.5</v>
      </c>
      <c r="C206" s="1" t="s">
        <v>153</v>
      </c>
      <c r="D206" s="112" t="s">
        <v>147</v>
      </c>
    </row>
    <row r="207" spans="1:4" ht="25.5" x14ac:dyDescent="0.2">
      <c r="A207" s="126">
        <v>42698</v>
      </c>
      <c r="B207" s="1">
        <v>37.5</v>
      </c>
      <c r="C207" s="1" t="s">
        <v>154</v>
      </c>
      <c r="D207" s="112" t="s">
        <v>147</v>
      </c>
    </row>
    <row r="208" spans="1:4" x14ac:dyDescent="0.2">
      <c r="A208" s="126">
        <v>42714</v>
      </c>
      <c r="B208" s="1">
        <v>37.5</v>
      </c>
      <c r="C208" s="1" t="s">
        <v>155</v>
      </c>
      <c r="D208" s="112" t="s">
        <v>147</v>
      </c>
    </row>
    <row r="209" spans="1:4" s="130" customFormat="1" ht="25.5" x14ac:dyDescent="0.2">
      <c r="A209" s="131">
        <v>42724</v>
      </c>
      <c r="B209" s="130">
        <v>37.5</v>
      </c>
      <c r="C209" s="130" t="s">
        <v>187</v>
      </c>
      <c r="D209" s="8" t="s">
        <v>147</v>
      </c>
    </row>
    <row r="210" spans="1:4" s="130" customFormat="1" x14ac:dyDescent="0.2">
      <c r="A210" s="131">
        <v>42888</v>
      </c>
      <c r="B210" s="130">
        <v>11.47</v>
      </c>
      <c r="C210" s="130" t="s">
        <v>189</v>
      </c>
      <c r="D210" s="8" t="s">
        <v>156</v>
      </c>
    </row>
    <row r="211" spans="1:4" x14ac:dyDescent="0.2">
      <c r="A211" s="131">
        <v>42899</v>
      </c>
      <c r="B211" s="130">
        <v>39</v>
      </c>
      <c r="C211" s="1" t="s">
        <v>224</v>
      </c>
      <c r="D211" s="8" t="s">
        <v>147</v>
      </c>
    </row>
    <row r="212" spans="1:4" x14ac:dyDescent="0.2">
      <c r="A212" s="131">
        <v>42901</v>
      </c>
      <c r="B212" s="130">
        <v>13.81</v>
      </c>
      <c r="C212" s="138" t="s">
        <v>237</v>
      </c>
      <c r="D212" s="8" t="s">
        <v>193</v>
      </c>
    </row>
    <row r="213" spans="1:4" x14ac:dyDescent="0.2">
      <c r="A213" s="131">
        <v>42905</v>
      </c>
      <c r="B213" s="130">
        <v>39</v>
      </c>
      <c r="C213" s="130" t="s">
        <v>180</v>
      </c>
      <c r="D213" s="8" t="s">
        <v>147</v>
      </c>
    </row>
    <row r="214" spans="1:4" x14ac:dyDescent="0.2">
      <c r="A214" s="126"/>
      <c r="D214" s="112"/>
    </row>
    <row r="215" spans="1:4" x14ac:dyDescent="0.2">
      <c r="A215" s="126"/>
      <c r="D215" s="112"/>
    </row>
    <row r="216" spans="1:4" x14ac:dyDescent="0.2">
      <c r="A216" s="126"/>
      <c r="D216" s="112"/>
    </row>
    <row r="217" spans="1:4" x14ac:dyDescent="0.2">
      <c r="A217" s="126"/>
      <c r="D217" s="112"/>
    </row>
    <row r="218" spans="1:4" x14ac:dyDescent="0.2">
      <c r="A218" s="69" t="s">
        <v>4</v>
      </c>
      <c r="B218" s="75">
        <f>SUM(B197:B217)</f>
        <v>473.78000000000003</v>
      </c>
      <c r="D218" s="112"/>
    </row>
    <row r="219" spans="1:4" s="8" customFormat="1" ht="34.5" customHeight="1" x14ac:dyDescent="0.2">
      <c r="A219" s="41" t="s">
        <v>7</v>
      </c>
      <c r="B219" s="76">
        <f>B28+B192+B218</f>
        <v>24677.640000000003</v>
      </c>
      <c r="C219" s="9"/>
      <c r="D219" s="9"/>
    </row>
    <row r="220" spans="1:4" s="70" customFormat="1" x14ac:dyDescent="0.2">
      <c r="B220" s="66"/>
      <c r="C220" s="67"/>
      <c r="D220" s="67"/>
    </row>
    <row r="221" spans="1:4" s="72" customFormat="1" x14ac:dyDescent="0.2">
      <c r="A221" s="44" t="s">
        <v>33</v>
      </c>
      <c r="B221" s="3"/>
    </row>
    <row r="222" spans="1:4" s="72" customFormat="1" ht="12.6" customHeight="1" x14ac:dyDescent="0.2">
      <c r="A222" s="159" t="s">
        <v>34</v>
      </c>
      <c r="B222" s="159"/>
      <c r="C222" s="159"/>
    </row>
    <row r="223" spans="1:4" s="70" customFormat="1" ht="12.95" customHeight="1" x14ac:dyDescent="0.2">
      <c r="A223" s="160" t="s">
        <v>40</v>
      </c>
      <c r="B223" s="160"/>
      <c r="C223" s="160"/>
    </row>
    <row r="224" spans="1:4" x14ac:dyDescent="0.2">
      <c r="A224" s="61" t="s">
        <v>35</v>
      </c>
      <c r="B224" s="62"/>
      <c r="C224" s="70"/>
      <c r="D224" s="70"/>
    </row>
    <row r="225" spans="1:4" x14ac:dyDescent="0.2">
      <c r="A225" s="88" t="s">
        <v>69</v>
      </c>
      <c r="B225" s="62"/>
      <c r="C225" s="106"/>
      <c r="D225" s="106"/>
    </row>
    <row r="226" spans="1:4" x14ac:dyDescent="0.2">
      <c r="A226" s="88" t="s">
        <v>51</v>
      </c>
      <c r="B226" s="62"/>
      <c r="C226" s="83"/>
      <c r="D226" s="83"/>
    </row>
    <row r="227" spans="1:4" x14ac:dyDescent="0.2">
      <c r="A227" s="157" t="s">
        <v>52</v>
      </c>
      <c r="B227" s="157"/>
      <c r="C227" s="157"/>
      <c r="D227" s="157"/>
    </row>
    <row r="228" spans="1:4" x14ac:dyDescent="0.2">
      <c r="A228" s="37"/>
      <c r="B228" s="70"/>
      <c r="C228" s="70"/>
      <c r="D228" s="70"/>
    </row>
    <row r="229" spans="1:4" x14ac:dyDescent="0.2">
      <c r="A229" s="37"/>
      <c r="B229" s="70"/>
      <c r="C229" s="70"/>
      <c r="D229" s="70"/>
    </row>
    <row r="230" spans="1:4" x14ac:dyDescent="0.2">
      <c r="A230" s="37"/>
      <c r="B230" s="70"/>
      <c r="C230" s="70"/>
      <c r="D230" s="70"/>
    </row>
    <row r="231" spans="1:4" x14ac:dyDescent="0.2">
      <c r="A231" s="37"/>
      <c r="B231" s="70"/>
      <c r="C231" s="70"/>
      <c r="D231" s="70"/>
    </row>
    <row r="232" spans="1:4" x14ac:dyDescent="0.2">
      <c r="A232" s="37"/>
      <c r="B232" s="70"/>
      <c r="C232" s="70"/>
      <c r="D232" s="70"/>
    </row>
    <row r="233" spans="1:4" x14ac:dyDescent="0.2">
      <c r="A233" s="37"/>
      <c r="B233" s="70"/>
      <c r="C233" s="70"/>
      <c r="D233" s="70"/>
    </row>
    <row r="234" spans="1:4" x14ac:dyDescent="0.2">
      <c r="A234" s="37"/>
      <c r="B234" s="70"/>
      <c r="C234" s="70"/>
      <c r="D234" s="70"/>
    </row>
    <row r="235" spans="1:4" x14ac:dyDescent="0.2">
      <c r="A235" s="37"/>
      <c r="B235" s="70"/>
      <c r="C235" s="70"/>
      <c r="D235" s="70"/>
    </row>
    <row r="236" spans="1:4" x14ac:dyDescent="0.2">
      <c r="A236" s="37"/>
      <c r="B236" s="70"/>
      <c r="C236" s="70"/>
      <c r="D236" s="70"/>
    </row>
    <row r="237" spans="1:4" x14ac:dyDescent="0.2">
      <c r="A237" s="37"/>
      <c r="B237" s="70"/>
      <c r="C237" s="70"/>
      <c r="D237" s="70"/>
    </row>
    <row r="238" spans="1:4" x14ac:dyDescent="0.2">
      <c r="A238" s="37"/>
      <c r="B238" s="70"/>
      <c r="C238" s="70"/>
      <c r="D238" s="70"/>
    </row>
  </sheetData>
  <mergeCells count="12">
    <mergeCell ref="A227:D227"/>
    <mergeCell ref="A1:D1"/>
    <mergeCell ref="A222:C222"/>
    <mergeCell ref="A223:C223"/>
    <mergeCell ref="A7:D7"/>
    <mergeCell ref="B2:D2"/>
    <mergeCell ref="B3:D3"/>
    <mergeCell ref="B4:D4"/>
    <mergeCell ref="A5:D5"/>
    <mergeCell ref="A6:D6"/>
    <mergeCell ref="A29:C29"/>
    <mergeCell ref="A195:C195"/>
  </mergeCells>
  <printOptions gridLines="1"/>
  <pageMargins left="0.70866141732283472" right="0.70866141732283472" top="0.74803149606299213" bottom="0.74803149606299213" header="0.31496062992125984" footer="0.31496062992125984"/>
  <pageSetup paperSize="9" scale="6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workbookViewId="0">
      <selection activeCell="A18" sqref="A17:F18"/>
    </sheetView>
  </sheetViews>
  <sheetFormatPr defaultColWidth="9.140625" defaultRowHeight="12.75" x14ac:dyDescent="0.2"/>
  <cols>
    <col min="1" max="2" width="23.5703125" style="16" customWidth="1"/>
    <col min="3" max="6" width="27.5703125" style="16" customWidth="1"/>
    <col min="7" max="16384" width="9.140625" style="17"/>
  </cols>
  <sheetData>
    <row r="1" spans="1:7" ht="36" customHeight="1" x14ac:dyDescent="0.2">
      <c r="A1" s="175" t="s">
        <v>26</v>
      </c>
      <c r="B1" s="175"/>
      <c r="C1" s="175"/>
      <c r="D1" s="175"/>
      <c r="E1" s="175"/>
      <c r="F1" s="175"/>
    </row>
    <row r="2" spans="1:7" ht="36" customHeight="1" x14ac:dyDescent="0.2">
      <c r="A2" s="46" t="s">
        <v>8</v>
      </c>
      <c r="B2" s="163" t="str">
        <f>Travel!B2</f>
        <v>Ministry of Health</v>
      </c>
      <c r="C2" s="163"/>
      <c r="D2" s="163"/>
      <c r="E2" s="163"/>
      <c r="F2" s="163"/>
      <c r="G2" s="47"/>
    </row>
    <row r="3" spans="1:7" ht="36" customHeight="1" x14ac:dyDescent="0.2">
      <c r="A3" s="46" t="s">
        <v>9</v>
      </c>
      <c r="B3" s="164" t="str">
        <f>Travel!B3</f>
        <v>Chai Chuah</v>
      </c>
      <c r="C3" s="164"/>
      <c r="D3" s="164"/>
      <c r="E3" s="164"/>
      <c r="F3" s="164"/>
      <c r="G3" s="48"/>
    </row>
    <row r="4" spans="1:7" ht="36" customHeight="1" x14ac:dyDescent="0.2">
      <c r="A4" s="46" t="s">
        <v>3</v>
      </c>
      <c r="B4" s="164" t="str">
        <f>Travel!B4</f>
        <v>1 July 2016 to 30 June 2017</v>
      </c>
      <c r="C4" s="164"/>
      <c r="D4" s="164"/>
      <c r="E4" s="164"/>
      <c r="F4" s="164"/>
      <c r="G4" s="48"/>
    </row>
    <row r="5" spans="1:7" s="15" customFormat="1" ht="35.25" customHeight="1" x14ac:dyDescent="0.25">
      <c r="A5" s="179" t="s">
        <v>53</v>
      </c>
      <c r="B5" s="180"/>
      <c r="C5" s="181"/>
      <c r="D5" s="181"/>
      <c r="E5" s="181"/>
      <c r="F5" s="182"/>
    </row>
    <row r="6" spans="1:7" s="15" customFormat="1" ht="35.25" customHeight="1" x14ac:dyDescent="0.25">
      <c r="A6" s="176" t="s">
        <v>70</v>
      </c>
      <c r="B6" s="177"/>
      <c r="C6" s="177"/>
      <c r="D6" s="177"/>
      <c r="E6" s="177"/>
      <c r="F6" s="178"/>
    </row>
    <row r="7" spans="1:7" s="3" customFormat="1" ht="30.95" customHeight="1" x14ac:dyDescent="0.25">
      <c r="A7" s="173" t="s">
        <v>23</v>
      </c>
      <c r="B7" s="174"/>
      <c r="C7" s="5"/>
      <c r="D7" s="5"/>
      <c r="E7" s="5"/>
      <c r="F7" s="23"/>
    </row>
    <row r="8" spans="1:7" ht="25.5" x14ac:dyDescent="0.2">
      <c r="A8" s="24" t="s">
        <v>0</v>
      </c>
      <c r="B8" s="39" t="s">
        <v>41</v>
      </c>
      <c r="C8" s="2" t="s">
        <v>5</v>
      </c>
      <c r="D8" s="2" t="s">
        <v>13</v>
      </c>
      <c r="E8" s="2" t="s">
        <v>12</v>
      </c>
      <c r="F8" s="10" t="s">
        <v>1</v>
      </c>
    </row>
    <row r="9" spans="1:7" x14ac:dyDescent="0.2">
      <c r="A9" s="21"/>
      <c r="F9" s="22"/>
    </row>
    <row r="10" spans="1:7" ht="51" x14ac:dyDescent="0.2">
      <c r="A10" s="121">
        <v>42782</v>
      </c>
      <c r="B10" s="122">
        <v>2500</v>
      </c>
      <c r="C10" s="16" t="s">
        <v>141</v>
      </c>
      <c r="D10" s="16" t="s">
        <v>142</v>
      </c>
      <c r="E10" s="16" t="s">
        <v>240</v>
      </c>
      <c r="F10" s="22" t="s">
        <v>140</v>
      </c>
    </row>
    <row r="11" spans="1:7" x14ac:dyDescent="0.2">
      <c r="A11" s="21"/>
      <c r="F11" s="22"/>
    </row>
    <row r="12" spans="1:7" ht="11.25" customHeight="1" x14ac:dyDescent="0.2">
      <c r="A12" s="21"/>
      <c r="F12" s="22"/>
    </row>
    <row r="13" spans="1:7" hidden="1" x14ac:dyDescent="0.2">
      <c r="A13" s="21"/>
      <c r="F13" s="22"/>
    </row>
    <row r="14" spans="1:7" s="20" customFormat="1" ht="25.5" hidden="1" customHeight="1" x14ac:dyDescent="0.2">
      <c r="A14" s="21"/>
      <c r="B14" s="16"/>
      <c r="C14" s="16"/>
      <c r="D14" s="16"/>
      <c r="E14" s="16"/>
      <c r="F14" s="22"/>
    </row>
    <row r="15" spans="1:7" ht="24.95" customHeight="1" x14ac:dyDescent="0.2">
      <c r="A15" s="71" t="s">
        <v>24</v>
      </c>
      <c r="B15" s="77">
        <f>SUM(B9:B14)</f>
        <v>2500</v>
      </c>
      <c r="C15" s="25"/>
      <c r="D15" s="26"/>
      <c r="E15" s="26"/>
      <c r="F15" s="27"/>
    </row>
    <row r="16" spans="1:7" x14ac:dyDescent="0.2">
      <c r="A16" s="79"/>
      <c r="B16" s="29"/>
      <c r="C16" s="29"/>
      <c r="D16" s="29"/>
      <c r="E16" s="29"/>
      <c r="F16" s="30"/>
    </row>
    <row r="17" spans="1:6" x14ac:dyDescent="0.2">
      <c r="A17" s="44" t="s">
        <v>33</v>
      </c>
      <c r="B17" s="3"/>
      <c r="C17" s="72"/>
      <c r="F17" s="22"/>
    </row>
    <row r="18" spans="1:6" x14ac:dyDescent="0.2">
      <c r="A18" s="183" t="s">
        <v>71</v>
      </c>
      <c r="B18" s="183"/>
      <c r="C18" s="183"/>
      <c r="D18" s="183"/>
      <c r="E18" s="183"/>
      <c r="F18" s="184"/>
    </row>
    <row r="19" spans="1:6" x14ac:dyDescent="0.2">
      <c r="A19" s="159" t="s">
        <v>65</v>
      </c>
      <c r="B19" s="159"/>
      <c r="C19" s="159"/>
      <c r="F19" s="22"/>
    </row>
    <row r="20" spans="1:6" x14ac:dyDescent="0.2">
      <c r="A20" s="61" t="s">
        <v>42</v>
      </c>
      <c r="B20" s="62"/>
      <c r="C20" s="72"/>
      <c r="D20" s="73"/>
      <c r="E20" s="73"/>
      <c r="F20" s="73"/>
    </row>
    <row r="21" spans="1:6" x14ac:dyDescent="0.2">
      <c r="A21" s="88" t="s">
        <v>61</v>
      </c>
      <c r="B21" s="62"/>
      <c r="C21" s="83"/>
      <c r="D21" s="83"/>
      <c r="E21" s="83"/>
      <c r="F21" s="12"/>
    </row>
    <row r="22" spans="1:6" ht="12.75" customHeight="1" x14ac:dyDescent="0.2">
      <c r="A22" s="157" t="s">
        <v>52</v>
      </c>
      <c r="B22" s="157"/>
      <c r="C22" s="91"/>
      <c r="D22" s="91"/>
      <c r="E22" s="91"/>
      <c r="F22" s="92"/>
    </row>
    <row r="23" spans="1:6" x14ac:dyDescent="0.2">
      <c r="A23" s="73"/>
      <c r="B23" s="73"/>
      <c r="C23" s="73"/>
      <c r="D23" s="73"/>
      <c r="E23" s="73"/>
      <c r="F23" s="73"/>
    </row>
    <row r="24" spans="1:6" x14ac:dyDescent="0.2">
      <c r="A24" s="73"/>
      <c r="B24" s="73"/>
      <c r="C24" s="73"/>
      <c r="D24" s="73"/>
      <c r="E24" s="73"/>
      <c r="F24" s="73"/>
    </row>
    <row r="25" spans="1:6" x14ac:dyDescent="0.2">
      <c r="A25" s="73"/>
      <c r="B25" s="73"/>
      <c r="C25" s="73"/>
      <c r="D25" s="73"/>
      <c r="E25" s="73"/>
      <c r="F25" s="73"/>
    </row>
    <row r="26" spans="1:6" x14ac:dyDescent="0.2">
      <c r="A26" s="73"/>
      <c r="B26" s="73"/>
      <c r="C26" s="73"/>
      <c r="D26" s="73"/>
      <c r="E26" s="73"/>
      <c r="F26" s="73"/>
    </row>
    <row r="27" spans="1:6" x14ac:dyDescent="0.2">
      <c r="A27" s="73"/>
      <c r="B27" s="73"/>
      <c r="C27" s="73"/>
      <c r="D27" s="73"/>
      <c r="E27" s="73"/>
      <c r="F27" s="73"/>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zoomScaleNormal="100" workbookViewId="0">
      <selection activeCell="A9" sqref="A9"/>
    </sheetView>
  </sheetViews>
  <sheetFormatPr defaultColWidth="9.140625" defaultRowHeight="12.75" x14ac:dyDescent="0.2"/>
  <cols>
    <col min="1" max="3" width="27.5703125" style="33" customWidth="1"/>
    <col min="4" max="4" width="21.28515625" style="33" customWidth="1"/>
    <col min="5" max="5" width="27.5703125" style="33" customWidth="1"/>
    <col min="6" max="16384" width="9.140625" style="34"/>
  </cols>
  <sheetData>
    <row r="1" spans="1:14" ht="36" customHeight="1" x14ac:dyDescent="0.2">
      <c r="A1" s="175" t="s">
        <v>26</v>
      </c>
      <c r="B1" s="175"/>
      <c r="C1" s="175"/>
      <c r="D1" s="175"/>
      <c r="E1" s="175"/>
      <c r="F1" s="81"/>
    </row>
    <row r="2" spans="1:14" ht="36" customHeight="1" x14ac:dyDescent="0.2">
      <c r="A2" s="46" t="s">
        <v>8</v>
      </c>
      <c r="B2" s="163" t="str">
        <f>Travel!B2</f>
        <v>Ministry of Health</v>
      </c>
      <c r="C2" s="163"/>
      <c r="D2" s="163"/>
      <c r="E2" s="163"/>
      <c r="F2" s="47"/>
      <c r="G2" s="47"/>
    </row>
    <row r="3" spans="1:14" ht="36" customHeight="1" x14ac:dyDescent="0.2">
      <c r="A3" s="46" t="s">
        <v>9</v>
      </c>
      <c r="B3" s="164" t="str">
        <f>Travel!B3</f>
        <v>Chai Chuah</v>
      </c>
      <c r="C3" s="164"/>
      <c r="D3" s="164"/>
      <c r="E3" s="164"/>
      <c r="F3" s="48"/>
      <c r="G3" s="48"/>
    </row>
    <row r="4" spans="1:14" ht="36" customHeight="1" x14ac:dyDescent="0.2">
      <c r="A4" s="46" t="s">
        <v>3</v>
      </c>
      <c r="B4" s="164" t="str">
        <f>Travel!B4</f>
        <v>1 July 2016 to 30 June 2017</v>
      </c>
      <c r="C4" s="164"/>
      <c r="D4" s="164"/>
      <c r="E4" s="164"/>
      <c r="F4" s="48"/>
      <c r="G4" s="48"/>
    </row>
    <row r="5" spans="1:14" ht="36" customHeight="1" x14ac:dyDescent="0.2">
      <c r="A5" s="194" t="s">
        <v>54</v>
      </c>
      <c r="B5" s="195"/>
      <c r="C5" s="195"/>
      <c r="D5" s="195"/>
      <c r="E5" s="196"/>
    </row>
    <row r="6" spans="1:14" ht="20.100000000000001" customHeight="1" x14ac:dyDescent="0.2">
      <c r="A6" s="192" t="s">
        <v>62</v>
      </c>
      <c r="B6" s="192"/>
      <c r="C6" s="192"/>
      <c r="D6" s="192"/>
      <c r="E6" s="193"/>
      <c r="F6" s="49"/>
      <c r="G6" s="49"/>
    </row>
    <row r="7" spans="1:14" ht="20.25" customHeight="1" x14ac:dyDescent="0.25">
      <c r="A7" s="31" t="s">
        <v>21</v>
      </c>
      <c r="B7" s="5"/>
      <c r="C7" s="5"/>
      <c r="D7" s="5"/>
      <c r="E7" s="23"/>
    </row>
    <row r="8" spans="1:14" ht="25.5" x14ac:dyDescent="0.2">
      <c r="A8" s="24" t="s">
        <v>0</v>
      </c>
      <c r="B8" s="2" t="s">
        <v>43</v>
      </c>
      <c r="C8" s="2" t="s">
        <v>36</v>
      </c>
      <c r="D8" s="2" t="s">
        <v>56</v>
      </c>
      <c r="E8" s="10" t="s">
        <v>73</v>
      </c>
    </row>
    <row r="9" spans="1:14" s="17" customFormat="1" x14ac:dyDescent="0.2">
      <c r="A9" s="113"/>
      <c r="B9" s="111"/>
      <c r="C9" s="111"/>
      <c r="D9" s="111"/>
      <c r="E9" s="114"/>
    </row>
    <row r="10" spans="1:14" s="17" customFormat="1" x14ac:dyDescent="0.2">
      <c r="A10" s="43" t="s">
        <v>138</v>
      </c>
      <c r="B10" s="111"/>
      <c r="C10" s="111"/>
      <c r="D10" s="111"/>
      <c r="E10" s="114"/>
    </row>
    <row r="11" spans="1:14" s="17" customFormat="1" x14ac:dyDescent="0.2">
      <c r="A11" s="113"/>
      <c r="B11" s="111"/>
      <c r="C11" s="111"/>
      <c r="D11" s="111"/>
      <c r="E11" s="114"/>
    </row>
    <row r="12" spans="1:14" s="17" customFormat="1" ht="25.5" x14ac:dyDescent="0.2">
      <c r="A12" s="121">
        <v>42586</v>
      </c>
      <c r="B12" s="111" t="s">
        <v>128</v>
      </c>
      <c r="C12" s="111" t="s">
        <v>123</v>
      </c>
      <c r="D12" s="111">
        <v>40</v>
      </c>
      <c r="E12" s="114" t="s">
        <v>133</v>
      </c>
    </row>
    <row r="13" spans="1:14" s="17" customFormat="1" ht="38.25" x14ac:dyDescent="0.2">
      <c r="A13" s="121">
        <v>42640</v>
      </c>
      <c r="B13" s="111" t="s">
        <v>129</v>
      </c>
      <c r="C13" s="111" t="s">
        <v>124</v>
      </c>
      <c r="D13" s="111">
        <v>69</v>
      </c>
      <c r="E13" s="114" t="s">
        <v>134</v>
      </c>
    </row>
    <row r="14" spans="1:14" s="17" customFormat="1" ht="38.25" x14ac:dyDescent="0.2">
      <c r="A14" s="121">
        <v>42704</v>
      </c>
      <c r="B14" s="111" t="s">
        <v>130</v>
      </c>
      <c r="C14" s="111" t="s">
        <v>125</v>
      </c>
      <c r="D14" s="111" t="s">
        <v>144</v>
      </c>
      <c r="E14" s="114" t="s">
        <v>135</v>
      </c>
    </row>
    <row r="15" spans="1:14" s="17" customFormat="1" ht="25.5" x14ac:dyDescent="0.2">
      <c r="A15" s="121">
        <v>42808</v>
      </c>
      <c r="B15" s="111" t="s">
        <v>131</v>
      </c>
      <c r="C15" s="111" t="s">
        <v>126</v>
      </c>
      <c r="D15" s="111">
        <v>30</v>
      </c>
      <c r="E15" s="114" t="s">
        <v>136</v>
      </c>
    </row>
    <row r="16" spans="1:14" s="17" customFormat="1" ht="63.75" x14ac:dyDescent="0.2">
      <c r="A16" s="121">
        <v>42832</v>
      </c>
      <c r="B16" s="111" t="s">
        <v>132</v>
      </c>
      <c r="C16" s="111" t="s">
        <v>127</v>
      </c>
      <c r="D16" s="111" t="s">
        <v>144</v>
      </c>
      <c r="E16" s="114" t="s">
        <v>137</v>
      </c>
      <c r="N16" s="128"/>
    </row>
    <row r="17" spans="1:14" s="17" customFormat="1" x14ac:dyDescent="0.2">
      <c r="A17" s="121"/>
      <c r="B17" s="111"/>
      <c r="C17" s="111"/>
      <c r="D17" s="111"/>
      <c r="E17" s="114"/>
      <c r="N17" s="128"/>
    </row>
    <row r="18" spans="1:14" s="17" customFormat="1" x14ac:dyDescent="0.2">
      <c r="A18" s="120" t="s">
        <v>139</v>
      </c>
      <c r="B18" s="44" t="s">
        <v>143</v>
      </c>
      <c r="C18" s="111"/>
      <c r="D18" s="111"/>
      <c r="E18" s="114"/>
      <c r="N18" s="128"/>
    </row>
    <row r="19" spans="1:14" s="17" customFormat="1" x14ac:dyDescent="0.2">
      <c r="A19" s="121"/>
      <c r="B19" s="111"/>
      <c r="C19" s="111"/>
      <c r="D19" s="111"/>
      <c r="E19" s="114"/>
      <c r="N19" s="128"/>
    </row>
    <row r="20" spans="1:14" s="17" customFormat="1" x14ac:dyDescent="0.2">
      <c r="A20" s="121"/>
      <c r="B20" s="111"/>
      <c r="C20" s="111"/>
      <c r="D20" s="111"/>
      <c r="E20" s="114"/>
      <c r="N20" s="128"/>
    </row>
    <row r="21" spans="1:14" s="17" customFormat="1" x14ac:dyDescent="0.2">
      <c r="A21" s="121"/>
      <c r="B21" s="111"/>
      <c r="C21" s="111"/>
      <c r="D21" s="111"/>
      <c r="E21" s="114"/>
      <c r="N21" s="128"/>
    </row>
    <row r="22" spans="1:14" s="17" customFormat="1" x14ac:dyDescent="0.2">
      <c r="A22" s="121"/>
      <c r="B22" s="111"/>
      <c r="C22" s="111"/>
      <c r="D22" s="111"/>
      <c r="E22" s="114"/>
      <c r="N22" s="128"/>
    </row>
    <row r="23" spans="1:14" s="17" customFormat="1" x14ac:dyDescent="0.2">
      <c r="A23" s="113"/>
      <c r="B23" s="111"/>
      <c r="C23" s="111"/>
      <c r="D23" s="111"/>
      <c r="E23" s="114"/>
    </row>
    <row r="24" spans="1:14" s="17" customFormat="1" ht="12.75" customHeight="1" x14ac:dyDescent="0.2">
      <c r="A24" s="113"/>
      <c r="B24" s="111"/>
      <c r="C24" s="111"/>
      <c r="D24" s="111"/>
      <c r="E24" s="114"/>
    </row>
    <row r="25" spans="1:14" ht="27.95" customHeight="1" x14ac:dyDescent="0.2">
      <c r="A25" s="32" t="s">
        <v>25</v>
      </c>
      <c r="B25" s="119" t="s">
        <v>20</v>
      </c>
      <c r="C25" s="25"/>
      <c r="D25" s="89">
        <f>SUM(D9:D24)</f>
        <v>139</v>
      </c>
      <c r="E25" s="27"/>
    </row>
    <row r="26" spans="1:14" x14ac:dyDescent="0.2">
      <c r="A26" s="28"/>
      <c r="B26" s="50"/>
      <c r="C26" s="29"/>
      <c r="D26" s="2"/>
      <c r="E26" s="30"/>
    </row>
    <row r="27" spans="1:14" x14ac:dyDescent="0.2">
      <c r="A27" s="93" t="s">
        <v>27</v>
      </c>
      <c r="B27" s="94"/>
      <c r="C27" s="94"/>
      <c r="D27" s="94"/>
      <c r="E27" s="95"/>
    </row>
    <row r="28" spans="1:14" x14ac:dyDescent="0.2">
      <c r="A28" s="190" t="s">
        <v>65</v>
      </c>
      <c r="B28" s="159"/>
      <c r="C28" s="159"/>
      <c r="D28" s="44"/>
      <c r="E28" s="45"/>
    </row>
    <row r="29" spans="1:14" x14ac:dyDescent="0.2">
      <c r="A29" s="185" t="s">
        <v>55</v>
      </c>
      <c r="B29" s="186"/>
      <c r="C29" s="186"/>
      <c r="D29" s="186"/>
      <c r="E29" s="187"/>
    </row>
    <row r="30" spans="1:14" x14ac:dyDescent="0.2">
      <c r="A30" s="17" t="s">
        <v>74</v>
      </c>
      <c r="B30" s="34"/>
      <c r="C30" s="34"/>
      <c r="D30" s="34"/>
      <c r="E30" s="34"/>
    </row>
    <row r="31" spans="1:14" ht="26.1" customHeight="1" x14ac:dyDescent="0.2">
      <c r="A31" s="190" t="s">
        <v>72</v>
      </c>
      <c r="B31" s="159"/>
      <c r="C31" s="159"/>
      <c r="D31" s="159"/>
      <c r="E31" s="191"/>
    </row>
    <row r="32" spans="1:14" x14ac:dyDescent="0.2">
      <c r="A32" s="61" t="s">
        <v>57</v>
      </c>
      <c r="B32" s="44"/>
      <c r="C32" s="44"/>
      <c r="D32" s="44"/>
      <c r="E32" s="45"/>
    </row>
    <row r="33" spans="1:6" x14ac:dyDescent="0.2">
      <c r="A33" s="61" t="s">
        <v>58</v>
      </c>
      <c r="B33" s="62"/>
      <c r="C33" s="83"/>
      <c r="D33" s="83"/>
      <c r="E33" s="12"/>
      <c r="F33" s="83"/>
    </row>
    <row r="34" spans="1:6" ht="12.75" customHeight="1" x14ac:dyDescent="0.2">
      <c r="A34" s="188" t="s">
        <v>52</v>
      </c>
      <c r="B34" s="189"/>
      <c r="C34" s="90"/>
      <c r="D34" s="90"/>
      <c r="E34" s="92"/>
      <c r="F34" s="90"/>
    </row>
    <row r="35" spans="1:6" x14ac:dyDescent="0.2">
      <c r="A35" s="96"/>
      <c r="B35" s="97"/>
      <c r="C35" s="97"/>
      <c r="D35" s="97"/>
      <c r="E35" s="98"/>
    </row>
  </sheetData>
  <mergeCells count="10">
    <mergeCell ref="A29:E29"/>
    <mergeCell ref="A34:B34"/>
    <mergeCell ref="A1:E1"/>
    <mergeCell ref="A28:C28"/>
    <mergeCell ref="A31:E31"/>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65"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topLeftCell="A7" zoomScaleNormal="100" workbookViewId="0">
      <selection activeCell="A9" sqref="A9"/>
    </sheetView>
  </sheetViews>
  <sheetFormatPr defaultColWidth="9.140625" defaultRowHeight="12.75" x14ac:dyDescent="0.2"/>
  <cols>
    <col min="1" max="2" width="23.5703125" style="13" customWidth="1"/>
    <col min="3" max="3" width="38.7109375" style="13" customWidth="1"/>
    <col min="4" max="4" width="31.5703125" style="13" customWidth="1"/>
    <col min="5" max="5" width="27.5703125" style="13" customWidth="1"/>
    <col min="6" max="16384" width="9.140625" style="14"/>
  </cols>
  <sheetData>
    <row r="1" spans="1:5" ht="36" customHeight="1" x14ac:dyDescent="0.2">
      <c r="A1" s="175" t="s">
        <v>26</v>
      </c>
      <c r="B1" s="175"/>
      <c r="C1" s="175"/>
      <c r="D1" s="175"/>
      <c r="E1" s="175"/>
    </row>
    <row r="2" spans="1:5" ht="36" customHeight="1" x14ac:dyDescent="0.2">
      <c r="A2" s="46" t="s">
        <v>8</v>
      </c>
      <c r="B2" s="163" t="str">
        <f>Travel!B2</f>
        <v>Ministry of Health</v>
      </c>
      <c r="C2" s="163"/>
      <c r="D2" s="163"/>
      <c r="E2" s="163"/>
    </row>
    <row r="3" spans="1:5" ht="36" customHeight="1" x14ac:dyDescent="0.2">
      <c r="A3" s="46" t="s">
        <v>9</v>
      </c>
      <c r="B3" s="164" t="str">
        <f>Travel!B3</f>
        <v>Chai Chuah</v>
      </c>
      <c r="C3" s="164"/>
      <c r="D3" s="164"/>
      <c r="E3" s="164"/>
    </row>
    <row r="4" spans="1:5" ht="36" customHeight="1" x14ac:dyDescent="0.2">
      <c r="A4" s="46" t="s">
        <v>3</v>
      </c>
      <c r="B4" s="164" t="str">
        <f>Travel!B4</f>
        <v>1 July 2016 to 30 June 2017</v>
      </c>
      <c r="C4" s="164"/>
      <c r="D4" s="164"/>
      <c r="E4" s="164"/>
    </row>
    <row r="5" spans="1:5" ht="36" customHeight="1" x14ac:dyDescent="0.2">
      <c r="A5" s="165" t="s">
        <v>60</v>
      </c>
      <c r="B5" s="202"/>
      <c r="C5" s="181"/>
      <c r="D5" s="181"/>
      <c r="E5" s="182"/>
    </row>
    <row r="6" spans="1:5" ht="36" customHeight="1" x14ac:dyDescent="0.2">
      <c r="A6" s="199" t="s">
        <v>59</v>
      </c>
      <c r="B6" s="200"/>
      <c r="C6" s="200"/>
      <c r="D6" s="200"/>
      <c r="E6" s="201"/>
    </row>
    <row r="7" spans="1:5" ht="36" customHeight="1" x14ac:dyDescent="0.25">
      <c r="A7" s="197" t="s">
        <v>6</v>
      </c>
      <c r="B7" s="198"/>
      <c r="C7" s="5"/>
      <c r="D7" s="5"/>
      <c r="E7" s="23"/>
    </row>
    <row r="8" spans="1:5" ht="25.5" x14ac:dyDescent="0.2">
      <c r="A8" s="24" t="s">
        <v>0</v>
      </c>
      <c r="B8" s="2" t="s">
        <v>38</v>
      </c>
      <c r="C8" s="2" t="s">
        <v>37</v>
      </c>
      <c r="D8" s="2" t="s">
        <v>30</v>
      </c>
      <c r="E8" s="10" t="s">
        <v>2</v>
      </c>
    </row>
    <row r="9" spans="1:5" x14ac:dyDescent="0.2">
      <c r="A9" s="21"/>
      <c r="B9" s="16"/>
      <c r="C9" s="16"/>
      <c r="D9" s="16"/>
      <c r="E9" s="22"/>
    </row>
    <row r="10" spans="1:5" x14ac:dyDescent="0.2">
      <c r="A10" s="43" t="s">
        <v>111</v>
      </c>
      <c r="B10" s="115"/>
      <c r="C10" s="115"/>
      <c r="D10" s="115"/>
      <c r="E10" s="118"/>
    </row>
    <row r="11" spans="1:5" x14ac:dyDescent="0.2">
      <c r="A11" s="117"/>
      <c r="B11" s="115"/>
      <c r="C11" s="115"/>
      <c r="D11" s="115"/>
      <c r="E11" s="118"/>
    </row>
    <row r="12" spans="1:5" x14ac:dyDescent="0.2">
      <c r="A12" s="109" t="s">
        <v>110</v>
      </c>
      <c r="B12" s="108">
        <v>103</v>
      </c>
      <c r="C12" s="108" t="s">
        <v>111</v>
      </c>
      <c r="D12" s="108"/>
      <c r="E12" s="110"/>
    </row>
    <row r="13" spans="1:5" x14ac:dyDescent="0.2">
      <c r="A13" s="109" t="s">
        <v>112</v>
      </c>
      <c r="B13" s="108">
        <v>87</v>
      </c>
      <c r="C13" s="108" t="s">
        <v>111</v>
      </c>
      <c r="D13" s="108"/>
      <c r="E13" s="110"/>
    </row>
    <row r="14" spans="1:5" x14ac:dyDescent="0.2">
      <c r="A14" s="109" t="s">
        <v>113</v>
      </c>
      <c r="B14" s="108">
        <v>38</v>
      </c>
      <c r="C14" s="108" t="s">
        <v>111</v>
      </c>
      <c r="D14" s="108"/>
      <c r="E14" s="110"/>
    </row>
    <row r="15" spans="1:5" x14ac:dyDescent="0.2">
      <c r="A15" s="109" t="s">
        <v>114</v>
      </c>
      <c r="B15" s="108">
        <v>54</v>
      </c>
      <c r="C15" s="108" t="s">
        <v>111</v>
      </c>
      <c r="D15" s="108"/>
      <c r="E15" s="110"/>
    </row>
    <row r="16" spans="1:5" x14ac:dyDescent="0.2">
      <c r="A16" s="109" t="s">
        <v>115</v>
      </c>
      <c r="B16" s="108">
        <v>80</v>
      </c>
      <c r="C16" s="108" t="s">
        <v>111</v>
      </c>
      <c r="D16" s="108"/>
      <c r="E16" s="110"/>
    </row>
    <row r="17" spans="1:5" x14ac:dyDescent="0.2">
      <c r="A17" s="109" t="s">
        <v>116</v>
      </c>
      <c r="B17" s="108">
        <v>65</v>
      </c>
      <c r="C17" s="108" t="s">
        <v>111</v>
      </c>
      <c r="D17" s="108"/>
      <c r="E17" s="110"/>
    </row>
    <row r="18" spans="1:5" x14ac:dyDescent="0.2">
      <c r="A18" s="109" t="s">
        <v>117</v>
      </c>
      <c r="B18" s="108">
        <v>33</v>
      </c>
      <c r="C18" s="108" t="s">
        <v>111</v>
      </c>
      <c r="D18" s="108"/>
      <c r="E18" s="110"/>
    </row>
    <row r="19" spans="1:5" x14ac:dyDescent="0.2">
      <c r="A19" s="109" t="s">
        <v>118</v>
      </c>
      <c r="B19" s="108">
        <v>68</v>
      </c>
      <c r="C19" s="108" t="s">
        <v>111</v>
      </c>
      <c r="D19" s="108"/>
      <c r="E19" s="110"/>
    </row>
    <row r="20" spans="1:5" x14ac:dyDescent="0.2">
      <c r="A20" s="109" t="s">
        <v>119</v>
      </c>
      <c r="B20" s="108">
        <v>33</v>
      </c>
      <c r="C20" s="108" t="s">
        <v>111</v>
      </c>
      <c r="D20" s="108"/>
      <c r="E20" s="110"/>
    </row>
    <row r="21" spans="1:5" x14ac:dyDescent="0.2">
      <c r="A21" s="109" t="s">
        <v>120</v>
      </c>
      <c r="B21" s="108">
        <v>159</v>
      </c>
      <c r="C21" s="108" t="s">
        <v>111</v>
      </c>
      <c r="D21" s="108"/>
      <c r="E21" s="110"/>
    </row>
    <row r="22" spans="1:5" x14ac:dyDescent="0.2">
      <c r="A22" s="109" t="s">
        <v>121</v>
      </c>
      <c r="B22" s="108">
        <v>130</v>
      </c>
      <c r="C22" s="108" t="s">
        <v>111</v>
      </c>
      <c r="D22" s="108"/>
      <c r="E22" s="110"/>
    </row>
    <row r="23" spans="1:5" x14ac:dyDescent="0.2">
      <c r="A23" s="109" t="s">
        <v>122</v>
      </c>
      <c r="B23" s="108">
        <v>43</v>
      </c>
      <c r="C23" s="108" t="s">
        <v>111</v>
      </c>
      <c r="D23" s="108"/>
      <c r="E23" s="110"/>
    </row>
    <row r="24" spans="1:5" x14ac:dyDescent="0.2">
      <c r="A24" s="113"/>
      <c r="B24" s="111"/>
      <c r="C24" s="111"/>
      <c r="D24" s="111"/>
      <c r="E24" s="114"/>
    </row>
    <row r="25" spans="1:5" x14ac:dyDescent="0.2">
      <c r="A25" s="113"/>
      <c r="B25" s="111"/>
      <c r="C25" s="111"/>
      <c r="D25" s="111"/>
      <c r="E25" s="114"/>
    </row>
    <row r="26" spans="1:5" x14ac:dyDescent="0.2">
      <c r="A26" s="113"/>
      <c r="B26" s="111"/>
      <c r="C26" s="111"/>
      <c r="D26" s="111"/>
      <c r="E26" s="114"/>
    </row>
    <row r="27" spans="1:5" x14ac:dyDescent="0.2">
      <c r="A27" s="43" t="s">
        <v>172</v>
      </c>
      <c r="B27" s="111"/>
      <c r="C27" s="111"/>
      <c r="D27" s="111"/>
      <c r="E27" s="114"/>
    </row>
    <row r="28" spans="1:5" x14ac:dyDescent="0.2">
      <c r="A28" s="113"/>
      <c r="B28" s="111"/>
      <c r="C28" s="111"/>
      <c r="D28" s="111"/>
      <c r="E28" s="114"/>
    </row>
    <row r="29" spans="1:5" x14ac:dyDescent="0.2">
      <c r="A29" s="113" t="s">
        <v>110</v>
      </c>
      <c r="B29" s="111">
        <v>0.85</v>
      </c>
      <c r="C29" s="111" t="s">
        <v>145</v>
      </c>
      <c r="D29" s="111"/>
      <c r="E29" s="114"/>
    </row>
    <row r="30" spans="1:5" ht="25.5" x14ac:dyDescent="0.2">
      <c r="A30" s="113" t="s">
        <v>184</v>
      </c>
      <c r="B30" s="111">
        <v>48.07</v>
      </c>
      <c r="C30" s="111" t="s">
        <v>145</v>
      </c>
      <c r="D30" s="111" t="s">
        <v>146</v>
      </c>
      <c r="E30" s="114"/>
    </row>
    <row r="31" spans="1:5" x14ac:dyDescent="0.2">
      <c r="A31" s="113"/>
      <c r="B31" s="111"/>
      <c r="C31" s="111"/>
      <c r="D31" s="111"/>
      <c r="E31" s="114"/>
    </row>
    <row r="32" spans="1:5" x14ac:dyDescent="0.2">
      <c r="A32" s="113"/>
      <c r="B32" s="111"/>
      <c r="C32" s="111"/>
      <c r="D32" s="111"/>
      <c r="E32" s="114"/>
    </row>
    <row r="33" spans="1:5" ht="25.5" x14ac:dyDescent="0.2">
      <c r="A33" s="145">
        <v>42670</v>
      </c>
      <c r="B33" s="146">
        <v>20131.599999999999</v>
      </c>
      <c r="C33" s="139" t="s">
        <v>159</v>
      </c>
      <c r="D33" s="139" t="s">
        <v>160</v>
      </c>
      <c r="E33" s="147" t="s">
        <v>161</v>
      </c>
    </row>
    <row r="34" spans="1:5" x14ac:dyDescent="0.2">
      <c r="A34" s="148"/>
      <c r="B34" s="139"/>
      <c r="C34" s="139"/>
      <c r="D34" s="139"/>
      <c r="E34" s="147"/>
    </row>
    <row r="35" spans="1:5" ht="25.5" x14ac:dyDescent="0.2">
      <c r="A35" s="140">
        <v>42916</v>
      </c>
      <c r="B35" s="144">
        <v>5602.85</v>
      </c>
      <c r="C35" s="149" t="s">
        <v>190</v>
      </c>
      <c r="D35" s="139" t="s">
        <v>183</v>
      </c>
      <c r="E35" s="147"/>
    </row>
    <row r="36" spans="1:5" x14ac:dyDescent="0.2">
      <c r="A36" s="113"/>
      <c r="B36" s="111"/>
      <c r="C36" s="111"/>
      <c r="D36" s="111"/>
      <c r="E36" s="114"/>
    </row>
    <row r="37" spans="1:5" x14ac:dyDescent="0.2">
      <c r="A37" s="43" t="s">
        <v>162</v>
      </c>
      <c r="B37" s="111"/>
      <c r="C37" s="111"/>
      <c r="D37" s="111"/>
      <c r="E37" s="114"/>
    </row>
    <row r="38" spans="1:5" x14ac:dyDescent="0.2">
      <c r="A38" s="113"/>
      <c r="B38" s="111"/>
      <c r="C38" s="111"/>
      <c r="D38" s="111"/>
      <c r="E38" s="114"/>
    </row>
    <row r="39" spans="1:5" ht="25.5" x14ac:dyDescent="0.2">
      <c r="A39" s="121">
        <v>42687</v>
      </c>
      <c r="B39" s="111">
        <v>59</v>
      </c>
      <c r="C39" s="111" t="s">
        <v>164</v>
      </c>
      <c r="D39" s="111" t="s">
        <v>163</v>
      </c>
      <c r="E39" s="114"/>
    </row>
    <row r="40" spans="1:5" ht="25.5" x14ac:dyDescent="0.2">
      <c r="A40" s="121">
        <v>42687</v>
      </c>
      <c r="B40" s="111">
        <v>149</v>
      </c>
      <c r="C40" s="111" t="s">
        <v>164</v>
      </c>
      <c r="D40" s="111" t="s">
        <v>165</v>
      </c>
      <c r="E40" s="114"/>
    </row>
    <row r="41" spans="1:5" x14ac:dyDescent="0.2">
      <c r="A41" s="113"/>
      <c r="B41" s="111"/>
      <c r="C41" s="111"/>
      <c r="D41" s="111"/>
      <c r="E41" s="114"/>
    </row>
    <row r="42" spans="1:5" x14ac:dyDescent="0.2">
      <c r="A42" s="43" t="s">
        <v>185</v>
      </c>
      <c r="B42" s="111"/>
      <c r="C42" s="111"/>
      <c r="D42" s="111"/>
      <c r="E42" s="114"/>
    </row>
    <row r="43" spans="1:5" x14ac:dyDescent="0.2">
      <c r="A43" s="113"/>
      <c r="B43" s="111"/>
      <c r="C43" s="111"/>
      <c r="D43" s="111"/>
      <c r="E43" s="114"/>
    </row>
    <row r="44" spans="1:5" x14ac:dyDescent="0.2">
      <c r="A44" s="121">
        <v>42905</v>
      </c>
      <c r="B44" s="111">
        <v>103</v>
      </c>
      <c r="C44" s="1" t="s">
        <v>180</v>
      </c>
      <c r="D44" s="111"/>
      <c r="E44" s="114"/>
    </row>
    <row r="45" spans="1:5" x14ac:dyDescent="0.2">
      <c r="A45" s="113"/>
      <c r="B45" s="111"/>
      <c r="C45" s="111"/>
      <c r="D45" s="111"/>
      <c r="E45" s="114"/>
    </row>
    <row r="46" spans="1:5" x14ac:dyDescent="0.2">
      <c r="A46" s="109"/>
      <c r="B46" s="108"/>
      <c r="C46" s="108"/>
      <c r="D46" s="108"/>
      <c r="E46" s="110"/>
    </row>
    <row r="47" spans="1:5" x14ac:dyDescent="0.2">
      <c r="A47" s="109"/>
      <c r="B47" s="108"/>
      <c r="C47" s="108"/>
      <c r="D47" s="108"/>
      <c r="E47" s="110"/>
    </row>
    <row r="48" spans="1:5" x14ac:dyDescent="0.2">
      <c r="A48" s="21"/>
      <c r="B48" s="16"/>
      <c r="C48" s="16"/>
      <c r="D48" s="16"/>
      <c r="E48" s="22"/>
    </row>
    <row r="49" spans="1:6" x14ac:dyDescent="0.2">
      <c r="A49" s="21"/>
      <c r="B49" s="16"/>
      <c r="C49" s="16"/>
      <c r="D49" s="16"/>
      <c r="E49" s="22"/>
    </row>
    <row r="50" spans="1:6" x14ac:dyDescent="0.2">
      <c r="A50" s="21"/>
      <c r="B50" s="16"/>
      <c r="C50" s="16"/>
      <c r="D50" s="16"/>
      <c r="E50" s="22"/>
    </row>
    <row r="51" spans="1:6" ht="14.1" customHeight="1" x14ac:dyDescent="0.2">
      <c r="A51" s="36" t="s">
        <v>14</v>
      </c>
      <c r="B51" s="78">
        <f>SUM(B9:B50)</f>
        <v>26987.369999999995</v>
      </c>
      <c r="C51" s="18"/>
      <c r="D51" s="19"/>
      <c r="E51" s="35"/>
    </row>
    <row r="52" spans="1:6" ht="14.1" customHeight="1" x14ac:dyDescent="0.2">
      <c r="A52" s="80"/>
      <c r="B52" s="78"/>
      <c r="C52" s="18"/>
      <c r="D52" s="19"/>
      <c r="E52" s="105"/>
    </row>
    <row r="53" spans="1:6" ht="14.1" customHeight="1" x14ac:dyDescent="0.2">
      <c r="A53" s="99"/>
      <c r="B53" s="67"/>
      <c r="C53" s="100"/>
      <c r="D53" s="100"/>
      <c r="E53" s="101"/>
    </row>
    <row r="54" spans="1:6" x14ac:dyDescent="0.2">
      <c r="A54" s="43" t="s">
        <v>27</v>
      </c>
      <c r="B54" s="82"/>
      <c r="C54" s="82"/>
      <c r="D54" s="82"/>
      <c r="E54" s="84"/>
    </row>
    <row r="55" spans="1:6" x14ac:dyDescent="0.2">
      <c r="A55" s="190" t="s">
        <v>65</v>
      </c>
      <c r="B55" s="159"/>
      <c r="C55" s="159"/>
      <c r="D55" s="82"/>
      <c r="E55" s="84"/>
    </row>
    <row r="56" spans="1:6" ht="14.1" customHeight="1" x14ac:dyDescent="0.2">
      <c r="A56" s="63" t="s">
        <v>22</v>
      </c>
      <c r="B56" s="64"/>
      <c r="C56" s="82"/>
      <c r="D56" s="82"/>
      <c r="E56" s="84"/>
    </row>
    <row r="57" spans="1:6" x14ac:dyDescent="0.2">
      <c r="A57" s="61" t="s">
        <v>35</v>
      </c>
      <c r="B57" s="62"/>
      <c r="C57" s="83"/>
      <c r="D57" s="82"/>
      <c r="E57" s="84"/>
    </row>
    <row r="58" spans="1:6" ht="12.6" customHeight="1" x14ac:dyDescent="0.2">
      <c r="A58" s="185" t="s">
        <v>29</v>
      </c>
      <c r="B58" s="186"/>
      <c r="C58" s="186"/>
      <c r="D58" s="186"/>
      <c r="E58" s="187"/>
      <c r="F58" s="17"/>
    </row>
    <row r="59" spans="1:6" x14ac:dyDescent="0.2">
      <c r="A59" s="61" t="s">
        <v>61</v>
      </c>
      <c r="B59" s="62"/>
      <c r="C59" s="83"/>
      <c r="D59" s="83"/>
      <c r="E59" s="12"/>
      <c r="F59" s="83"/>
    </row>
    <row r="60" spans="1:6" ht="12.75" customHeight="1" x14ac:dyDescent="0.2">
      <c r="A60" s="188" t="s">
        <v>52</v>
      </c>
      <c r="B60" s="189"/>
      <c r="C60" s="90"/>
      <c r="D60" s="90"/>
      <c r="E60" s="92"/>
      <c r="F60" s="90"/>
    </row>
    <row r="61" spans="1:6" x14ac:dyDescent="0.2">
      <c r="A61" s="102"/>
      <c r="B61" s="68"/>
      <c r="C61" s="103"/>
      <c r="D61" s="103"/>
      <c r="E61" s="104"/>
      <c r="F61" s="17"/>
    </row>
    <row r="62" spans="1:6" x14ac:dyDescent="0.2">
      <c r="A62" s="21"/>
      <c r="B62" s="16"/>
      <c r="C62" s="16"/>
      <c r="D62" s="16"/>
      <c r="E62" s="60"/>
      <c r="F62" s="17"/>
    </row>
    <row r="63" spans="1:6" x14ac:dyDescent="0.2">
      <c r="A63" s="21"/>
      <c r="B63" s="16"/>
      <c r="C63" s="16"/>
      <c r="D63" s="16"/>
      <c r="E63" s="60"/>
      <c r="F63" s="17"/>
    </row>
    <row r="64" spans="1:6" x14ac:dyDescent="0.2">
      <c r="A64" s="21"/>
      <c r="B64" s="16"/>
      <c r="C64" s="16"/>
      <c r="D64" s="16"/>
      <c r="E64" s="60"/>
      <c r="F64" s="17"/>
    </row>
    <row r="65" spans="1:6" x14ac:dyDescent="0.2">
      <c r="A65" s="21"/>
      <c r="B65" s="16"/>
      <c r="C65" s="16"/>
      <c r="D65" s="16"/>
      <c r="E65" s="60"/>
      <c r="F65" s="17"/>
    </row>
    <row r="66" spans="1:6" x14ac:dyDescent="0.2">
      <c r="A66" s="60"/>
      <c r="B66" s="60"/>
      <c r="C66" s="60"/>
      <c r="D66" s="60"/>
      <c r="E66" s="60"/>
    </row>
    <row r="67" spans="1:6" x14ac:dyDescent="0.2">
      <c r="A67" s="60"/>
      <c r="B67" s="60"/>
      <c r="C67" s="60"/>
      <c r="D67" s="60"/>
      <c r="E67" s="60"/>
    </row>
  </sheetData>
  <mergeCells count="10">
    <mergeCell ref="A60:B60"/>
    <mergeCell ref="A58:E58"/>
    <mergeCell ref="A1:E1"/>
    <mergeCell ref="A55:C55"/>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scale="6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2017-08-01T02:52:51Z</dcterms:modified>
</cp:coreProperties>
</file>